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1"/>
  </bookViews>
  <sheets>
    <sheet name="WK 1-7" sheetId="1" r:id="rId1"/>
    <sheet name="WK XK" sheetId="2" r:id="rId2"/>
    <sheet name="Tabelle1" sheetId="3" r:id="rId3"/>
    <sheet name="Tabelle2" sheetId="4" r:id="rId4"/>
  </sheets>
  <definedNames>
    <definedName name="_xlnm.Print_Area" localSheetId="0">'WK 1-7'!$A$2:$K$93</definedName>
    <definedName name="_xlnm.Print_Area" localSheetId="1">'WK XK'!$A$1:$K$54</definedName>
    <definedName name="_xlnm.Print_Titles" localSheetId="0">'WK 1-7'!$6:$6</definedName>
  </definedNames>
  <calcPr fullCalcOnLoad="1"/>
</workbook>
</file>

<file path=xl/sharedStrings.xml><?xml version="1.0" encoding="utf-8"?>
<sst xmlns="http://schemas.openxmlformats.org/spreadsheetml/2006/main" count="434" uniqueCount="196">
  <si>
    <t>Rang</t>
  </si>
  <si>
    <t>Nachname</t>
  </si>
  <si>
    <t>Vorname</t>
  </si>
  <si>
    <t>Verein</t>
  </si>
  <si>
    <t>Jahrg.</t>
  </si>
  <si>
    <t>Summe</t>
  </si>
  <si>
    <t>Boden</t>
  </si>
  <si>
    <t>Sprung</t>
  </si>
  <si>
    <t>Barren</t>
  </si>
  <si>
    <t>Balken</t>
  </si>
  <si>
    <t>TV Jahn Plettenberg</t>
  </si>
  <si>
    <t>Riege</t>
  </si>
  <si>
    <t>TUS Grünewald</t>
  </si>
  <si>
    <t>Jana</t>
  </si>
  <si>
    <t>Lara</t>
  </si>
  <si>
    <t>Brill</t>
  </si>
  <si>
    <t>TUS Neuenrade</t>
  </si>
  <si>
    <t>Schulte</t>
  </si>
  <si>
    <t>Busch</t>
  </si>
  <si>
    <t>Schein</t>
  </si>
  <si>
    <t>Leonie</t>
  </si>
  <si>
    <t>Sophie</t>
  </si>
  <si>
    <t>Marlene</t>
  </si>
  <si>
    <t>Stange</t>
  </si>
  <si>
    <t>Schalksmühler TV</t>
  </si>
  <si>
    <t>Mia</t>
  </si>
  <si>
    <t>Joelina</t>
  </si>
  <si>
    <t>TSV Kierspe 79/04</t>
  </si>
  <si>
    <t>Emilia</t>
  </si>
  <si>
    <t>Lilli</t>
  </si>
  <si>
    <t>Peters</t>
  </si>
  <si>
    <t>Stürz</t>
  </si>
  <si>
    <t>TSV Kierspe 79/05</t>
  </si>
  <si>
    <t>Wettkampf 8  XK3</t>
  </si>
  <si>
    <t>Wettkampf 9  XK3</t>
  </si>
  <si>
    <t>Wettkampf 10  XK2</t>
  </si>
  <si>
    <t>Wettkampf 11  XK2</t>
  </si>
  <si>
    <t>Wettkampf 12  XK2</t>
  </si>
  <si>
    <t>Wettkampf 13  XK2</t>
  </si>
  <si>
    <t>Wettkampf 14  XK2</t>
  </si>
  <si>
    <t>Wettkampf 1  M-Übungen</t>
  </si>
  <si>
    <t>Wettkampf 2  M-Übungen</t>
  </si>
  <si>
    <t>Wettkampf 3  M-Übungen</t>
  </si>
  <si>
    <t>Wettkampf 4  M-Übungen</t>
  </si>
  <si>
    <t>Wettkampf 5  M-Übungen</t>
  </si>
  <si>
    <t>Wettkampf 6  M-Übungen</t>
  </si>
  <si>
    <t>Wettkampf 7  M-Übungen</t>
  </si>
  <si>
    <t>Emily</t>
  </si>
  <si>
    <t>Reimann</t>
  </si>
  <si>
    <t>Anna</t>
  </si>
  <si>
    <t>Lea</t>
  </si>
  <si>
    <t>Gleitze</t>
  </si>
  <si>
    <t>Leni</t>
  </si>
  <si>
    <t>Mira</t>
  </si>
  <si>
    <t>Ida Amelie</t>
  </si>
  <si>
    <t>Sielermann</t>
  </si>
  <si>
    <t>Klinker</t>
  </si>
  <si>
    <t>Romy</t>
  </si>
  <si>
    <t>Escher</t>
  </si>
  <si>
    <t>Annkathrin</t>
  </si>
  <si>
    <t>Sofia</t>
  </si>
  <si>
    <t>Sauer</t>
  </si>
  <si>
    <t>Mila</t>
  </si>
  <si>
    <t>Beloserow</t>
  </si>
  <si>
    <t>Sandra</t>
  </si>
  <si>
    <t>TV Friesen Lüdenscheid</t>
  </si>
  <si>
    <t>Schindler</t>
  </si>
  <si>
    <t>Scheffelke</t>
  </si>
  <si>
    <t>Oberste</t>
  </si>
  <si>
    <t>Hannah</t>
  </si>
  <si>
    <t xml:space="preserve">Ausborn </t>
  </si>
  <si>
    <t>Zornic</t>
  </si>
  <si>
    <t>Wiemer</t>
  </si>
  <si>
    <t>Müller</t>
  </si>
  <si>
    <t>Karina</t>
  </si>
  <si>
    <t>Morlinghaus</t>
  </si>
  <si>
    <t>Maier</t>
  </si>
  <si>
    <t>Merle</t>
  </si>
  <si>
    <t>Waimann</t>
  </si>
  <si>
    <t>Hanna</t>
  </si>
  <si>
    <t>Wilczek</t>
  </si>
  <si>
    <t>Haarhaus</t>
  </si>
  <si>
    <t>Skadia</t>
  </si>
  <si>
    <t>Maja</t>
  </si>
  <si>
    <t>TSV Kierspe 79/06</t>
  </si>
  <si>
    <t>TSV Kierspe 79/07</t>
  </si>
  <si>
    <t>TSV Kierspe 79/08</t>
  </si>
  <si>
    <t>Jahrgang 2016 und jünger</t>
  </si>
  <si>
    <t>Jahrgang 2015-2014</t>
  </si>
  <si>
    <t>Jahrgang 2013-2012</t>
  </si>
  <si>
    <t>Jahrgang 2011-2010</t>
  </si>
  <si>
    <t>Jahrgang 2009-2008</t>
  </si>
  <si>
    <t>Jahrgang 2007-2006</t>
  </si>
  <si>
    <t>Jahrgang 2005 u. älter</t>
  </si>
  <si>
    <t>Wilks</t>
  </si>
  <si>
    <t>Klara</t>
  </si>
  <si>
    <t>Jäschke</t>
  </si>
  <si>
    <t>Lou</t>
  </si>
  <si>
    <t>Kasperczyk</t>
  </si>
  <si>
    <t>Zoe</t>
  </si>
  <si>
    <t>Albrecht</t>
  </si>
  <si>
    <t>Charlotte</t>
  </si>
  <si>
    <t>Stelling</t>
  </si>
  <si>
    <t>Jenny</t>
  </si>
  <si>
    <t>Bernhagen</t>
  </si>
  <si>
    <t>Schroller</t>
  </si>
  <si>
    <t>Schwarz</t>
  </si>
  <si>
    <t>Konieczny</t>
  </si>
  <si>
    <t>Mathilde</t>
  </si>
  <si>
    <t>Amila</t>
  </si>
  <si>
    <t>Gonou</t>
  </si>
  <si>
    <t>Sia</t>
  </si>
  <si>
    <t>Vasiou</t>
  </si>
  <si>
    <t>Athanasia</t>
  </si>
  <si>
    <t>Priesteresbach</t>
  </si>
  <si>
    <t>Tilda</t>
  </si>
  <si>
    <t>Kleimusch</t>
  </si>
  <si>
    <t>Lina</t>
  </si>
  <si>
    <t xml:space="preserve">Haugk </t>
  </si>
  <si>
    <t>Nea</t>
  </si>
  <si>
    <t>Höngen</t>
  </si>
  <si>
    <t>Hawa Berry</t>
  </si>
  <si>
    <t>Kaminski</t>
  </si>
  <si>
    <t>Pauline</t>
  </si>
  <si>
    <t>Grauberger</t>
  </si>
  <si>
    <t>Alexandra</t>
  </si>
  <si>
    <t>Greth</t>
  </si>
  <si>
    <t>Nora</t>
  </si>
  <si>
    <t>Lena</t>
  </si>
  <si>
    <t>Lenkat</t>
  </si>
  <si>
    <t>Paulina</t>
  </si>
  <si>
    <t>Kaiser</t>
  </si>
  <si>
    <t>Lale</t>
  </si>
  <si>
    <t>Feldmann</t>
  </si>
  <si>
    <t>Prestreshi</t>
  </si>
  <si>
    <t>Mailina</t>
  </si>
  <si>
    <t>Kommerscheidt</t>
  </si>
  <si>
    <t>Bathe</t>
  </si>
  <si>
    <t>Heinitz</t>
  </si>
  <si>
    <t>Lenja</t>
  </si>
  <si>
    <t>Fuchs</t>
  </si>
  <si>
    <t>Gesa</t>
  </si>
  <si>
    <t>Kabbert</t>
  </si>
  <si>
    <t xml:space="preserve">Döring </t>
  </si>
  <si>
    <t>Jolina</t>
  </si>
  <si>
    <t>Kleindopp</t>
  </si>
  <si>
    <t>Kappek</t>
  </si>
  <si>
    <t>Kreidewolf</t>
  </si>
  <si>
    <t>Betty</t>
  </si>
  <si>
    <t>Matilda</t>
  </si>
  <si>
    <t>Kriuchikhina</t>
  </si>
  <si>
    <t xml:space="preserve">TSV Kierspe </t>
  </si>
  <si>
    <t>Ghali</t>
  </si>
  <si>
    <t>Küch</t>
  </si>
  <si>
    <t>Helena</t>
  </si>
  <si>
    <t>Kuhlmann</t>
  </si>
  <si>
    <t>Rein</t>
  </si>
  <si>
    <t>Knol</t>
  </si>
  <si>
    <t>Xenia</t>
  </si>
  <si>
    <t>Pazulla</t>
  </si>
  <si>
    <t>Leyla</t>
  </si>
  <si>
    <t>Schlag</t>
  </si>
  <si>
    <t>Gräfe</t>
  </si>
  <si>
    <t>Elisha</t>
  </si>
  <si>
    <t>Gracin</t>
  </si>
  <si>
    <t>Gejs</t>
  </si>
  <si>
    <t>Milina</t>
  </si>
  <si>
    <t>Kaliszewski</t>
  </si>
  <si>
    <t>Julia</t>
  </si>
  <si>
    <t>Meris</t>
  </si>
  <si>
    <t>TSV Kierspe</t>
  </si>
  <si>
    <t>Sofie</t>
  </si>
  <si>
    <t xml:space="preserve">Stange </t>
  </si>
  <si>
    <t>Haarmann</t>
  </si>
  <si>
    <t>Kortmann</t>
  </si>
  <si>
    <t>Jill</t>
  </si>
  <si>
    <t>Jahrgang 2009 - 2008</t>
  </si>
  <si>
    <t>Jahrgang 2011 -2010</t>
  </si>
  <si>
    <t>Jahrgang 2013 - 2012</t>
  </si>
  <si>
    <t>Jahrgang 2014 und jünger</t>
  </si>
  <si>
    <t>Klaewer</t>
  </si>
  <si>
    <t>Marit</t>
  </si>
  <si>
    <t xml:space="preserve">Mia </t>
  </si>
  <si>
    <t>Jahrgang 2007 - 2006</t>
  </si>
  <si>
    <t>Jahrgang 2005 - 2004</t>
  </si>
  <si>
    <t>Jahrgang 2003 u.älter</t>
  </si>
  <si>
    <t>Frühlingswettkämpfe 2023</t>
  </si>
  <si>
    <t>26.03.2023 in Kierspe</t>
  </si>
  <si>
    <t>2a</t>
  </si>
  <si>
    <t>2b</t>
  </si>
  <si>
    <t>3a</t>
  </si>
  <si>
    <t>3b</t>
  </si>
  <si>
    <t>Kunzmann</t>
  </si>
  <si>
    <t>Tus Grünewald</t>
  </si>
  <si>
    <t>Jolin</t>
  </si>
  <si>
    <t>Carlotta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</si>
</sst>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#,##0.00\ &quot;€&quot;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Verdana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164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165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23" borderId="10" xfId="0" applyNumberFormat="1" applyFill="1" applyBorder="1" applyAlignment="1" applyProtection="1">
      <alignment/>
      <protection locked="0"/>
    </xf>
    <xf numFmtId="0" fontId="0" fillId="23" borderId="10" xfId="0" applyFont="1" applyFill="1" applyBorder="1" applyAlignment="1" applyProtection="1">
      <alignment horizontal="left"/>
      <protection/>
    </xf>
    <xf numFmtId="0" fontId="0" fillId="23" borderId="10" xfId="0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24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3" borderId="10" xfId="0" applyFont="1" applyFill="1" applyBorder="1" applyAlignment="1" applyProtection="1">
      <alignment horizontal="left"/>
      <protection locked="0"/>
    </xf>
    <xf numFmtId="0" fontId="0" fillId="23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3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23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wrapText="1"/>
      <protection/>
    </xf>
    <xf numFmtId="0" fontId="24" fillId="0" borderId="10" xfId="0" applyFont="1" applyBorder="1" applyAlignment="1" applyProtection="1">
      <alignment/>
      <protection/>
    </xf>
    <xf numFmtId="168" fontId="0" fillId="0" borderId="10" xfId="0" applyNumberFormat="1" applyBorder="1" applyAlignment="1">
      <alignment/>
    </xf>
    <xf numFmtId="168" fontId="23" fillId="0" borderId="10" xfId="0" applyNumberFormat="1" applyFont="1" applyBorder="1" applyAlignment="1">
      <alignment/>
    </xf>
    <xf numFmtId="0" fontId="24" fillId="25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24" borderId="11" xfId="0" applyFont="1" applyFill="1" applyBorder="1" applyAlignment="1">
      <alignment horizontal="center"/>
    </xf>
    <xf numFmtId="0" fontId="0" fillId="23" borderId="11" xfId="0" applyFont="1" applyFill="1" applyBorder="1" applyAlignment="1" applyProtection="1">
      <alignment horizontal="left"/>
      <protection/>
    </xf>
    <xf numFmtId="2" fontId="0" fillId="0" borderId="10" xfId="0" applyNumberFormat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23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wrapText="1"/>
      <protection/>
    </xf>
    <xf numFmtId="0" fontId="0" fillId="23" borderId="11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24" borderId="0" xfId="0" applyFont="1" applyFill="1" applyAlignment="1">
      <alignment/>
    </xf>
    <xf numFmtId="0" fontId="26" fillId="23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23" borderId="0" xfId="0" applyFill="1" applyAlignment="1">
      <alignment/>
    </xf>
    <xf numFmtId="0" fontId="2" fillId="23" borderId="0" xfId="0" applyFont="1" applyFill="1" applyAlignment="1">
      <alignment/>
    </xf>
    <xf numFmtId="0" fontId="3" fillId="23" borderId="0" xfId="0" applyFont="1" applyFill="1" applyAlignment="1">
      <alignment/>
    </xf>
    <xf numFmtId="0" fontId="0" fillId="23" borderId="0" xfId="0" applyFont="1" applyFill="1" applyAlignment="1">
      <alignment horizontal="center" wrapText="1"/>
    </xf>
    <xf numFmtId="0" fontId="0" fillId="23" borderId="0" xfId="0" applyFill="1" applyAlignment="1">
      <alignment horizontal="center" vertical="top"/>
    </xf>
    <xf numFmtId="0" fontId="4" fillId="23" borderId="0" xfId="0" applyFont="1" applyFill="1" applyAlignment="1">
      <alignment/>
    </xf>
    <xf numFmtId="14" fontId="4" fillId="23" borderId="0" xfId="0" applyNumberFormat="1" applyFont="1" applyFill="1" applyAlignment="1">
      <alignment horizontal="center"/>
    </xf>
    <xf numFmtId="14" fontId="4" fillId="23" borderId="0" xfId="0" applyNumberFormat="1" applyFont="1" applyFill="1" applyAlignment="1">
      <alignment/>
    </xf>
    <xf numFmtId="0" fontId="5" fillId="23" borderId="12" xfId="0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 vertical="center" textRotation="45"/>
    </xf>
    <xf numFmtId="0" fontId="5" fillId="23" borderId="14" xfId="0" applyFont="1" applyFill="1" applyBorder="1" applyAlignment="1">
      <alignment/>
    </xf>
    <xf numFmtId="0" fontId="5" fillId="23" borderId="0" xfId="0" applyFont="1" applyFill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0" fillId="23" borderId="0" xfId="0" applyFill="1" applyAlignment="1">
      <alignment horizontal="left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" fontId="0" fillId="23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23" borderId="11" xfId="0" applyFont="1" applyFill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 applyProtection="1">
      <alignment/>
      <protection locked="0"/>
    </xf>
    <xf numFmtId="0" fontId="0" fillId="23" borderId="10" xfId="0" applyFill="1" applyBorder="1" applyAlignment="1">
      <alignment horizontal="center"/>
    </xf>
    <xf numFmtId="0" fontId="0" fillId="2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25" fillId="0" borderId="11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23" borderId="0" xfId="0" applyFont="1" applyFill="1" applyAlignment="1">
      <alignment horizontal="left"/>
    </xf>
    <xf numFmtId="0" fontId="0" fillId="23" borderId="0" xfId="0" applyFill="1" applyBorder="1" applyAlignment="1">
      <alignment horizontal="left"/>
    </xf>
    <xf numFmtId="2" fontId="0" fillId="0" borderId="15" xfId="0" applyNumberFormat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0" fillId="23" borderId="11" xfId="0" applyFont="1" applyFill="1" applyBorder="1" applyAlignment="1" applyProtection="1">
      <alignment horizontal="center"/>
      <protection locked="0"/>
    </xf>
    <xf numFmtId="0" fontId="0" fillId="23" borderId="16" xfId="0" applyFill="1" applyBorder="1" applyAlignment="1">
      <alignment horizontal="left"/>
    </xf>
    <xf numFmtId="0" fontId="0" fillId="23" borderId="11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0" fillId="23" borderId="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8" sqref="L58:O59"/>
    </sheetView>
  </sheetViews>
  <sheetFormatPr defaultColWidth="11.421875" defaultRowHeight="12.75"/>
  <cols>
    <col min="1" max="1" width="4.8515625" style="0" customWidth="1"/>
    <col min="2" max="2" width="14.8515625" style="0" customWidth="1"/>
    <col min="3" max="3" width="11.8515625" style="0" customWidth="1"/>
    <col min="4" max="4" width="21.7109375" style="0" customWidth="1"/>
    <col min="5" max="5" width="5.8515625" style="0" customWidth="1"/>
    <col min="6" max="6" width="6.57421875" style="0" bestFit="1" customWidth="1"/>
    <col min="7" max="10" width="6.28125" style="0" customWidth="1"/>
    <col min="11" max="11" width="7.8515625" style="42" customWidth="1"/>
    <col min="12" max="12" width="9.7109375" style="42" customWidth="1"/>
    <col min="13" max="13" width="22.28125" style="42" customWidth="1"/>
    <col min="14" max="28" width="11.421875" style="42" customWidth="1"/>
  </cols>
  <sheetData>
    <row r="1" spans="1:10" ht="4.5" customHeigh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30">
      <c r="A2" s="43" t="s">
        <v>186</v>
      </c>
      <c r="B2" s="44"/>
      <c r="C2" s="42"/>
      <c r="D2" s="45"/>
      <c r="E2" s="46"/>
      <c r="F2" s="42"/>
      <c r="G2" s="42"/>
      <c r="H2" s="42"/>
      <c r="I2" s="42"/>
      <c r="J2" s="42"/>
    </row>
    <row r="3" spans="1:10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20.25">
      <c r="A4" s="47" t="s">
        <v>187</v>
      </c>
      <c r="B4" s="48"/>
      <c r="C4" s="48"/>
      <c r="D4" s="49"/>
      <c r="E4" s="49"/>
      <c r="F4" s="42"/>
      <c r="G4" s="42"/>
      <c r="H4" s="42"/>
      <c r="I4" s="42"/>
      <c r="J4" s="42"/>
    </row>
    <row r="5" spans="1:10" ht="12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2" ht="37.5">
      <c r="A6" s="50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1" t="s">
        <v>5</v>
      </c>
      <c r="G6" s="51" t="s">
        <v>7</v>
      </c>
      <c r="H6" s="51" t="s">
        <v>8</v>
      </c>
      <c r="I6" s="51" t="s">
        <v>9</v>
      </c>
      <c r="J6" s="51" t="s">
        <v>6</v>
      </c>
      <c r="K6" s="52"/>
      <c r="L6" s="53" t="s">
        <v>11</v>
      </c>
    </row>
    <row r="7" spans="1:12" ht="12.75">
      <c r="A7" s="1"/>
      <c r="B7" s="54" t="s">
        <v>87</v>
      </c>
      <c r="C7" s="55"/>
      <c r="D7" s="56" t="s">
        <v>40</v>
      </c>
      <c r="E7" s="57"/>
      <c r="F7" s="58"/>
      <c r="G7" s="2"/>
      <c r="H7" s="2"/>
      <c r="I7" s="2"/>
      <c r="J7" s="2"/>
      <c r="K7" s="59"/>
      <c r="L7" s="59"/>
    </row>
    <row r="8" spans="1:14" ht="12.75">
      <c r="A8" s="1">
        <v>1</v>
      </c>
      <c r="B8" s="60" t="s">
        <v>58</v>
      </c>
      <c r="C8" s="60" t="s">
        <v>52</v>
      </c>
      <c r="D8" s="9" t="s">
        <v>151</v>
      </c>
      <c r="E8" s="28">
        <v>2016</v>
      </c>
      <c r="F8" s="58">
        <f>SUM(G8:J8)</f>
        <v>47.8</v>
      </c>
      <c r="G8" s="61">
        <v>12.7</v>
      </c>
      <c r="H8" s="61">
        <v>11.7</v>
      </c>
      <c r="I8" s="61">
        <v>11.2</v>
      </c>
      <c r="J8" s="2">
        <v>12.2</v>
      </c>
      <c r="K8" s="59"/>
      <c r="L8" s="59">
        <v>1</v>
      </c>
      <c r="M8" s="42" t="str">
        <f>$B$7</f>
        <v>Jahrgang 2016 und jünger</v>
      </c>
      <c r="N8" s="62" t="str">
        <f>$D$7</f>
        <v>Wettkampf 1  M-Übungen</v>
      </c>
    </row>
    <row r="9" spans="1:14" ht="12.75">
      <c r="A9" s="1">
        <v>2</v>
      </c>
      <c r="B9" s="60" t="s">
        <v>71</v>
      </c>
      <c r="C9" s="60" t="s">
        <v>109</v>
      </c>
      <c r="D9" s="9" t="s">
        <v>24</v>
      </c>
      <c r="E9" s="10">
        <v>2016</v>
      </c>
      <c r="F9" s="58">
        <f>SUM(G9:J9)</f>
        <v>47.5</v>
      </c>
      <c r="G9" s="61">
        <v>12.2</v>
      </c>
      <c r="H9" s="61">
        <v>11.7</v>
      </c>
      <c r="I9" s="61">
        <v>11.8</v>
      </c>
      <c r="J9" s="2">
        <v>11.8</v>
      </c>
      <c r="K9" s="59"/>
      <c r="L9" s="59">
        <v>1</v>
      </c>
      <c r="M9" s="42" t="str">
        <f>$B$7</f>
        <v>Jahrgang 2016 und jünger</v>
      </c>
      <c r="N9" s="62" t="str">
        <f>$D$7</f>
        <v>Wettkampf 1  M-Übungen</v>
      </c>
    </row>
    <row r="10" spans="1:14" ht="12.75">
      <c r="A10" s="1">
        <v>3</v>
      </c>
      <c r="B10" s="60" t="s">
        <v>126</v>
      </c>
      <c r="C10" s="60" t="s">
        <v>127</v>
      </c>
      <c r="D10" s="9" t="s">
        <v>10</v>
      </c>
      <c r="E10" s="10">
        <v>2016</v>
      </c>
      <c r="F10" s="58">
        <f>SUM(G10:J10)</f>
        <v>45.900000000000006</v>
      </c>
      <c r="G10" s="61">
        <v>12.3</v>
      </c>
      <c r="H10" s="61">
        <v>11.3</v>
      </c>
      <c r="I10" s="61">
        <v>11</v>
      </c>
      <c r="J10" s="2">
        <v>11.3</v>
      </c>
      <c r="K10" s="59"/>
      <c r="L10" s="59">
        <v>1</v>
      </c>
      <c r="M10" s="42" t="str">
        <f>$B$7</f>
        <v>Jahrgang 2016 und jünger</v>
      </c>
      <c r="N10" s="62" t="str">
        <f>$D$7</f>
        <v>Wettkampf 1  M-Übungen</v>
      </c>
    </row>
    <row r="11" spans="1:14" ht="12.75">
      <c r="A11" s="1">
        <v>4</v>
      </c>
      <c r="B11" s="60" t="s">
        <v>152</v>
      </c>
      <c r="C11" s="60" t="s">
        <v>117</v>
      </c>
      <c r="D11" s="9" t="s">
        <v>151</v>
      </c>
      <c r="E11" s="63">
        <v>2016</v>
      </c>
      <c r="F11" s="58">
        <f>SUM(G11:J11)</f>
        <v>44.7</v>
      </c>
      <c r="G11" s="61">
        <v>12.65</v>
      </c>
      <c r="H11" s="61">
        <v>10.6</v>
      </c>
      <c r="I11" s="61">
        <v>10.2</v>
      </c>
      <c r="J11" s="2">
        <v>11.25</v>
      </c>
      <c r="K11" s="59"/>
      <c r="L11" s="59">
        <v>1</v>
      </c>
      <c r="M11" s="42" t="str">
        <f>$B$7</f>
        <v>Jahrgang 2016 und jünger</v>
      </c>
      <c r="N11" s="62" t="str">
        <f>$D$7</f>
        <v>Wettkampf 1  M-Übungen</v>
      </c>
    </row>
    <row r="12" spans="1:14" ht="12.75">
      <c r="A12" s="1"/>
      <c r="B12" s="60"/>
      <c r="C12" s="60"/>
      <c r="D12" s="9"/>
      <c r="E12" s="10"/>
      <c r="F12" s="58"/>
      <c r="G12" s="61"/>
      <c r="H12" s="61"/>
      <c r="I12" s="61"/>
      <c r="J12" s="2"/>
      <c r="K12" s="59"/>
      <c r="L12" s="59"/>
      <c r="N12" s="62"/>
    </row>
    <row r="13" spans="1:14" ht="12.75">
      <c r="A13" s="1"/>
      <c r="B13" s="11"/>
      <c r="C13" s="11"/>
      <c r="D13" s="9"/>
      <c r="E13" s="10"/>
      <c r="F13" s="58"/>
      <c r="G13" s="61"/>
      <c r="H13" s="61"/>
      <c r="I13" s="61"/>
      <c r="J13" s="2"/>
      <c r="K13" s="59"/>
      <c r="L13" s="59"/>
      <c r="N13" s="62"/>
    </row>
    <row r="14" spans="1:12" ht="12.75">
      <c r="A14" s="1"/>
      <c r="B14" s="11"/>
      <c r="C14" s="11"/>
      <c r="D14" s="13"/>
      <c r="E14" s="11"/>
      <c r="F14" s="58"/>
      <c r="G14" s="3"/>
      <c r="H14" s="3"/>
      <c r="I14" s="3"/>
      <c r="J14" s="3"/>
      <c r="K14" s="59"/>
      <c r="L14" s="59"/>
    </row>
    <row r="15" spans="1:12" ht="12.75">
      <c r="A15" s="1"/>
      <c r="B15" s="54" t="s">
        <v>88</v>
      </c>
      <c r="C15" s="12"/>
      <c r="D15" s="56" t="s">
        <v>41</v>
      </c>
      <c r="E15" s="57"/>
      <c r="F15" s="58"/>
      <c r="G15" s="3"/>
      <c r="H15" s="3"/>
      <c r="I15" s="3"/>
      <c r="J15" s="3"/>
      <c r="K15" s="59"/>
      <c r="L15" s="59"/>
    </row>
    <row r="16" spans="1:14" ht="12.75">
      <c r="A16" s="1">
        <v>1</v>
      </c>
      <c r="B16" s="11" t="s">
        <v>68</v>
      </c>
      <c r="C16" s="11" t="s">
        <v>115</v>
      </c>
      <c r="D16" s="9" t="s">
        <v>24</v>
      </c>
      <c r="E16" s="18">
        <v>2015</v>
      </c>
      <c r="F16" s="58">
        <f aca="true" t="shared" si="0" ref="F16:F36">SUM(G16:J16)</f>
        <v>54.25</v>
      </c>
      <c r="G16" s="61">
        <v>13.7</v>
      </c>
      <c r="H16" s="61">
        <v>13.7</v>
      </c>
      <c r="I16" s="61">
        <v>13.6</v>
      </c>
      <c r="J16" s="2">
        <v>13.25</v>
      </c>
      <c r="K16" s="59"/>
      <c r="L16" s="59" t="s">
        <v>188</v>
      </c>
      <c r="M16" s="42" t="str">
        <f aca="true" t="shared" si="1" ref="M16:M36">$B$15</f>
        <v>Jahrgang 2015-2014</v>
      </c>
      <c r="N16" s="62" t="str">
        <f aca="true" t="shared" si="2" ref="N16:N36">$D$15</f>
        <v>Wettkampf 2  M-Übungen</v>
      </c>
    </row>
    <row r="17" spans="1:14" ht="12.75">
      <c r="A17" s="1">
        <v>2</v>
      </c>
      <c r="B17" s="60" t="s">
        <v>157</v>
      </c>
      <c r="C17" s="60" t="s">
        <v>158</v>
      </c>
      <c r="D17" s="9" t="s">
        <v>151</v>
      </c>
      <c r="E17" s="63">
        <v>2015</v>
      </c>
      <c r="F17" s="58">
        <f t="shared" si="0"/>
        <v>53.5</v>
      </c>
      <c r="G17" s="61">
        <v>13.35</v>
      </c>
      <c r="H17" s="61">
        <v>13.3</v>
      </c>
      <c r="I17" s="61">
        <v>13.15</v>
      </c>
      <c r="J17" s="2">
        <v>13.7</v>
      </c>
      <c r="K17" s="59"/>
      <c r="L17" s="59" t="s">
        <v>188</v>
      </c>
      <c r="M17" s="42" t="str">
        <f t="shared" si="1"/>
        <v>Jahrgang 2015-2014</v>
      </c>
      <c r="N17" s="62" t="str">
        <f t="shared" si="2"/>
        <v>Wettkampf 2  M-Übungen</v>
      </c>
    </row>
    <row r="18" spans="1:14" ht="12.75">
      <c r="A18" s="1">
        <v>3</v>
      </c>
      <c r="B18" s="12" t="s">
        <v>15</v>
      </c>
      <c r="C18" s="12" t="s">
        <v>128</v>
      </c>
      <c r="D18" s="9" t="s">
        <v>10</v>
      </c>
      <c r="E18" s="10">
        <v>2015</v>
      </c>
      <c r="F18" s="58">
        <f t="shared" si="0"/>
        <v>52.5</v>
      </c>
      <c r="G18" s="61">
        <v>13.5</v>
      </c>
      <c r="H18" s="61">
        <v>13.3</v>
      </c>
      <c r="I18" s="61">
        <v>12.45</v>
      </c>
      <c r="J18" s="2">
        <v>13.25</v>
      </c>
      <c r="K18" s="59"/>
      <c r="L18" s="59" t="s">
        <v>188</v>
      </c>
      <c r="M18" s="42" t="str">
        <f t="shared" si="1"/>
        <v>Jahrgang 2015-2014</v>
      </c>
      <c r="N18" s="62" t="str">
        <f t="shared" si="2"/>
        <v>Wettkampf 2  M-Übungen</v>
      </c>
    </row>
    <row r="19" spans="1:14" ht="12.75">
      <c r="A19" s="1">
        <v>4</v>
      </c>
      <c r="B19" s="60" t="s">
        <v>142</v>
      </c>
      <c r="C19" s="60" t="s">
        <v>149</v>
      </c>
      <c r="D19" s="55" t="s">
        <v>65</v>
      </c>
      <c r="E19" s="63">
        <v>2014</v>
      </c>
      <c r="F19" s="58">
        <f t="shared" si="0"/>
        <v>51.85</v>
      </c>
      <c r="G19" s="61">
        <v>13.55</v>
      </c>
      <c r="H19" s="61">
        <v>13.2</v>
      </c>
      <c r="I19" s="61">
        <v>13</v>
      </c>
      <c r="J19" s="2">
        <v>12.1</v>
      </c>
      <c r="K19" s="59"/>
      <c r="L19" s="59" t="s">
        <v>188</v>
      </c>
      <c r="M19" s="42" t="str">
        <f t="shared" si="1"/>
        <v>Jahrgang 2015-2014</v>
      </c>
      <c r="N19" s="62" t="str">
        <f t="shared" si="2"/>
        <v>Wettkampf 2  M-Übungen</v>
      </c>
    </row>
    <row r="20" spans="1:14" ht="12.75">
      <c r="A20" s="1">
        <v>5</v>
      </c>
      <c r="B20" s="12" t="s">
        <v>129</v>
      </c>
      <c r="C20" s="12" t="s">
        <v>130</v>
      </c>
      <c r="D20" s="9" t="s">
        <v>10</v>
      </c>
      <c r="E20" s="18">
        <v>2015</v>
      </c>
      <c r="F20" s="58">
        <f t="shared" si="0"/>
        <v>51.35</v>
      </c>
      <c r="G20" s="61">
        <v>13.65</v>
      </c>
      <c r="H20" s="61">
        <v>12.5</v>
      </c>
      <c r="I20" s="61">
        <v>12.35</v>
      </c>
      <c r="J20" s="2">
        <v>12.85</v>
      </c>
      <c r="K20" s="59"/>
      <c r="L20" s="59" t="s">
        <v>188</v>
      </c>
      <c r="M20" s="42" t="str">
        <f t="shared" si="1"/>
        <v>Jahrgang 2015-2014</v>
      </c>
      <c r="N20" s="62" t="str">
        <f t="shared" si="2"/>
        <v>Wettkampf 2  M-Übungen</v>
      </c>
    </row>
    <row r="21" spans="1:14" ht="12.75">
      <c r="A21" s="1">
        <v>6</v>
      </c>
      <c r="B21" s="60" t="s">
        <v>104</v>
      </c>
      <c r="C21" s="60" t="s">
        <v>62</v>
      </c>
      <c r="D21" s="9" t="s">
        <v>12</v>
      </c>
      <c r="E21" s="73">
        <v>2014</v>
      </c>
      <c r="F21" s="58">
        <f t="shared" si="0"/>
        <v>51.25</v>
      </c>
      <c r="G21" s="61">
        <v>13.35</v>
      </c>
      <c r="H21" s="61">
        <v>12.4</v>
      </c>
      <c r="I21" s="61">
        <v>12.25</v>
      </c>
      <c r="J21" s="2">
        <v>13.25</v>
      </c>
      <c r="K21" s="59"/>
      <c r="L21" s="59" t="s">
        <v>188</v>
      </c>
      <c r="M21" s="42" t="str">
        <f t="shared" si="1"/>
        <v>Jahrgang 2015-2014</v>
      </c>
      <c r="N21" s="62" t="str">
        <f t="shared" si="2"/>
        <v>Wettkampf 2  M-Übungen</v>
      </c>
    </row>
    <row r="22" spans="1:14" ht="12.75">
      <c r="A22" s="1">
        <v>6</v>
      </c>
      <c r="B22" s="12" t="s">
        <v>105</v>
      </c>
      <c r="C22" s="12" t="s">
        <v>25</v>
      </c>
      <c r="D22" s="9" t="s">
        <v>12</v>
      </c>
      <c r="E22" s="90">
        <v>2014</v>
      </c>
      <c r="F22" s="58">
        <f t="shared" si="0"/>
        <v>51.25</v>
      </c>
      <c r="G22" s="61">
        <v>13.35</v>
      </c>
      <c r="H22" s="61">
        <v>12.6</v>
      </c>
      <c r="I22" s="61">
        <v>12.3</v>
      </c>
      <c r="J22" s="2">
        <v>13</v>
      </c>
      <c r="K22" s="59"/>
      <c r="L22" s="59" t="s">
        <v>188</v>
      </c>
      <c r="M22" s="42" t="str">
        <f t="shared" si="1"/>
        <v>Jahrgang 2015-2014</v>
      </c>
      <c r="N22" s="62" t="str">
        <f t="shared" si="2"/>
        <v>Wettkampf 2  M-Übungen</v>
      </c>
    </row>
    <row r="23" spans="1:14" ht="12.75">
      <c r="A23" s="1">
        <v>8</v>
      </c>
      <c r="B23" s="11" t="s">
        <v>118</v>
      </c>
      <c r="C23" s="11" t="s">
        <v>119</v>
      </c>
      <c r="D23" s="9" t="s">
        <v>24</v>
      </c>
      <c r="E23" s="18">
        <v>2015</v>
      </c>
      <c r="F23" s="58">
        <f t="shared" si="0"/>
        <v>51.050000000000004</v>
      </c>
      <c r="G23" s="61">
        <v>13.05</v>
      </c>
      <c r="H23" s="61">
        <v>12.65</v>
      </c>
      <c r="I23" s="61">
        <v>12.6</v>
      </c>
      <c r="J23" s="2">
        <v>12.75</v>
      </c>
      <c r="K23" s="59"/>
      <c r="L23" s="59" t="s">
        <v>188</v>
      </c>
      <c r="M23" s="42" t="str">
        <f t="shared" si="1"/>
        <v>Jahrgang 2015-2014</v>
      </c>
      <c r="N23" s="62" t="str">
        <f t="shared" si="2"/>
        <v>Wettkampf 2  M-Übungen</v>
      </c>
    </row>
    <row r="24" spans="1:14" ht="12.75">
      <c r="A24" s="1">
        <v>9</v>
      </c>
      <c r="B24" s="60" t="s">
        <v>112</v>
      </c>
      <c r="C24" s="12" t="s">
        <v>113</v>
      </c>
      <c r="D24" s="9" t="s">
        <v>24</v>
      </c>
      <c r="E24" s="64">
        <v>2014</v>
      </c>
      <c r="F24" s="58">
        <f t="shared" si="0"/>
        <v>50.99999999999999</v>
      </c>
      <c r="G24" s="61">
        <v>13</v>
      </c>
      <c r="H24" s="61">
        <v>12.9</v>
      </c>
      <c r="I24" s="61">
        <v>12.7</v>
      </c>
      <c r="J24" s="2">
        <v>12.4</v>
      </c>
      <c r="K24" s="59"/>
      <c r="L24" s="59" t="s">
        <v>188</v>
      </c>
      <c r="M24" s="42" t="str">
        <f t="shared" si="1"/>
        <v>Jahrgang 2015-2014</v>
      </c>
      <c r="N24" s="62" t="str">
        <f t="shared" si="2"/>
        <v>Wettkampf 2  M-Übungen</v>
      </c>
    </row>
    <row r="25" spans="1:14" ht="12.75">
      <c r="A25" s="1">
        <v>10</v>
      </c>
      <c r="B25" s="60" t="s">
        <v>156</v>
      </c>
      <c r="C25" s="60" t="s">
        <v>13</v>
      </c>
      <c r="D25" s="9" t="s">
        <v>151</v>
      </c>
      <c r="E25" s="63">
        <v>2014</v>
      </c>
      <c r="F25" s="58">
        <f t="shared" si="0"/>
        <v>50.900000000000006</v>
      </c>
      <c r="G25" s="61">
        <v>13.05</v>
      </c>
      <c r="H25" s="61">
        <v>11.9</v>
      </c>
      <c r="I25" s="61">
        <v>12.75</v>
      </c>
      <c r="J25" s="2">
        <v>13.2</v>
      </c>
      <c r="K25" s="59"/>
      <c r="L25" s="59" t="s">
        <v>188</v>
      </c>
      <c r="M25" s="42" t="str">
        <f t="shared" si="1"/>
        <v>Jahrgang 2015-2014</v>
      </c>
      <c r="N25" s="62" t="str">
        <f t="shared" si="2"/>
        <v>Wettkampf 2  M-Übungen</v>
      </c>
    </row>
    <row r="26" spans="1:14" ht="12.75">
      <c r="A26" s="1">
        <v>11</v>
      </c>
      <c r="B26" s="60" t="s">
        <v>114</v>
      </c>
      <c r="C26" s="60" t="s">
        <v>57</v>
      </c>
      <c r="D26" s="9" t="s">
        <v>24</v>
      </c>
      <c r="E26" s="63">
        <v>2014</v>
      </c>
      <c r="F26" s="58">
        <f t="shared" si="0"/>
        <v>50.3</v>
      </c>
      <c r="G26" s="61">
        <v>13.15</v>
      </c>
      <c r="H26" s="61">
        <v>11.5</v>
      </c>
      <c r="I26" s="61">
        <v>12.75</v>
      </c>
      <c r="J26" s="89">
        <v>12.9</v>
      </c>
      <c r="K26" s="88"/>
      <c r="L26" s="88" t="s">
        <v>188</v>
      </c>
      <c r="M26" s="42" t="str">
        <f t="shared" si="1"/>
        <v>Jahrgang 2015-2014</v>
      </c>
      <c r="N26" s="62" t="str">
        <f t="shared" si="2"/>
        <v>Wettkampf 2  M-Übungen</v>
      </c>
    </row>
    <row r="27" spans="1:14" ht="12.75">
      <c r="A27" s="67">
        <v>12</v>
      </c>
      <c r="B27" s="68" t="s">
        <v>131</v>
      </c>
      <c r="C27" s="68" t="s">
        <v>132</v>
      </c>
      <c r="D27" s="69" t="s">
        <v>10</v>
      </c>
      <c r="E27" s="92">
        <v>2015</v>
      </c>
      <c r="F27" s="70">
        <f t="shared" si="0"/>
        <v>49.55</v>
      </c>
      <c r="G27" s="71">
        <v>13.35</v>
      </c>
      <c r="H27" s="71">
        <v>12.3</v>
      </c>
      <c r="I27" s="71">
        <v>11</v>
      </c>
      <c r="J27" s="72">
        <v>12.9</v>
      </c>
      <c r="K27" s="59"/>
      <c r="L27" s="59" t="s">
        <v>189</v>
      </c>
      <c r="M27" s="42" t="str">
        <f t="shared" si="1"/>
        <v>Jahrgang 2015-2014</v>
      </c>
      <c r="N27" s="62" t="str">
        <f t="shared" si="2"/>
        <v>Wettkampf 2  M-Übungen</v>
      </c>
    </row>
    <row r="28" spans="1:14" ht="12.75">
      <c r="A28" s="1">
        <v>13</v>
      </c>
      <c r="B28" s="65" t="s">
        <v>116</v>
      </c>
      <c r="C28" s="65" t="s">
        <v>117</v>
      </c>
      <c r="D28" s="9" t="s">
        <v>24</v>
      </c>
      <c r="E28" s="91">
        <v>2015</v>
      </c>
      <c r="F28" s="58">
        <f t="shared" si="0"/>
        <v>49.2</v>
      </c>
      <c r="G28" s="61">
        <v>13.1</v>
      </c>
      <c r="H28" s="61">
        <v>12.1</v>
      </c>
      <c r="I28" s="61">
        <v>11.4</v>
      </c>
      <c r="J28" s="2">
        <v>12.6</v>
      </c>
      <c r="K28" s="59"/>
      <c r="L28" s="59" t="s">
        <v>189</v>
      </c>
      <c r="M28" s="42" t="str">
        <f t="shared" si="1"/>
        <v>Jahrgang 2015-2014</v>
      </c>
      <c r="N28" s="62" t="str">
        <f t="shared" si="2"/>
        <v>Wettkampf 2  M-Übungen</v>
      </c>
    </row>
    <row r="29" spans="1:14" ht="12.75">
      <c r="A29" s="1">
        <v>14</v>
      </c>
      <c r="B29" s="11" t="s">
        <v>106</v>
      </c>
      <c r="C29" s="11" t="s">
        <v>95</v>
      </c>
      <c r="D29" s="9" t="s">
        <v>12</v>
      </c>
      <c r="E29" s="18">
        <v>2014</v>
      </c>
      <c r="F29" s="58">
        <f t="shared" si="0"/>
        <v>48.85</v>
      </c>
      <c r="G29" s="61">
        <v>13.35</v>
      </c>
      <c r="H29" s="61">
        <v>12.1</v>
      </c>
      <c r="I29" s="61">
        <v>12.25</v>
      </c>
      <c r="J29" s="2">
        <v>11.15</v>
      </c>
      <c r="K29" s="59"/>
      <c r="L29" s="59" t="s">
        <v>189</v>
      </c>
      <c r="M29" s="42" t="str">
        <f t="shared" si="1"/>
        <v>Jahrgang 2015-2014</v>
      </c>
      <c r="N29" s="62" t="str">
        <f t="shared" si="2"/>
        <v>Wettkampf 2  M-Übungen</v>
      </c>
    </row>
    <row r="30" spans="1:14" ht="12.75">
      <c r="A30" s="1">
        <v>15</v>
      </c>
      <c r="B30" s="60" t="s">
        <v>150</v>
      </c>
      <c r="C30" s="60" t="s">
        <v>60</v>
      </c>
      <c r="D30" s="55" t="s">
        <v>65</v>
      </c>
      <c r="E30" s="63">
        <v>2014</v>
      </c>
      <c r="F30" s="58">
        <f t="shared" si="0"/>
        <v>48.05</v>
      </c>
      <c r="G30" s="61">
        <v>13.35</v>
      </c>
      <c r="H30" s="61">
        <v>11.2</v>
      </c>
      <c r="I30" s="61">
        <v>11.9</v>
      </c>
      <c r="J30" s="2">
        <v>11.6</v>
      </c>
      <c r="K30" s="59"/>
      <c r="L30" s="59" t="s">
        <v>189</v>
      </c>
      <c r="M30" s="42" t="str">
        <f t="shared" si="1"/>
        <v>Jahrgang 2015-2014</v>
      </c>
      <c r="N30" s="62" t="str">
        <f t="shared" si="2"/>
        <v>Wettkampf 2  M-Übungen</v>
      </c>
    </row>
    <row r="31" spans="1:14" ht="12.75">
      <c r="A31" s="1">
        <v>16</v>
      </c>
      <c r="B31" s="60" t="s">
        <v>146</v>
      </c>
      <c r="C31" s="60" t="s">
        <v>148</v>
      </c>
      <c r="D31" s="55" t="s">
        <v>65</v>
      </c>
      <c r="E31" s="18">
        <v>2014</v>
      </c>
      <c r="F31" s="58">
        <f t="shared" si="0"/>
        <v>47.9</v>
      </c>
      <c r="G31" s="61">
        <v>13.25</v>
      </c>
      <c r="H31" s="61">
        <v>11.15</v>
      </c>
      <c r="I31" s="61">
        <v>11.75</v>
      </c>
      <c r="J31" s="2">
        <v>11.75</v>
      </c>
      <c r="K31" s="59"/>
      <c r="L31" s="59" t="s">
        <v>189</v>
      </c>
      <c r="M31" s="42" t="str">
        <f t="shared" si="1"/>
        <v>Jahrgang 2015-2014</v>
      </c>
      <c r="N31" s="62" t="str">
        <f t="shared" si="2"/>
        <v>Wettkampf 2  M-Übungen</v>
      </c>
    </row>
    <row r="32" spans="1:14" ht="12.75">
      <c r="A32" s="1">
        <v>17</v>
      </c>
      <c r="B32" s="13" t="s">
        <v>110</v>
      </c>
      <c r="C32" s="13" t="s">
        <v>111</v>
      </c>
      <c r="D32" s="9" t="s">
        <v>24</v>
      </c>
      <c r="E32" s="64">
        <v>2014</v>
      </c>
      <c r="F32" s="58">
        <f t="shared" si="0"/>
        <v>47.5</v>
      </c>
      <c r="G32" s="61">
        <v>13.15</v>
      </c>
      <c r="H32" s="61">
        <v>11</v>
      </c>
      <c r="I32" s="61">
        <v>11.35</v>
      </c>
      <c r="J32" s="2">
        <v>12</v>
      </c>
      <c r="K32" s="59"/>
      <c r="L32" s="59" t="s">
        <v>189</v>
      </c>
      <c r="M32" s="42" t="str">
        <f t="shared" si="1"/>
        <v>Jahrgang 2015-2014</v>
      </c>
      <c r="N32" s="62" t="str">
        <f t="shared" si="2"/>
        <v>Wettkampf 2  M-Übungen</v>
      </c>
    </row>
    <row r="33" spans="1:14" ht="12.75">
      <c r="A33" s="1">
        <v>18</v>
      </c>
      <c r="B33" s="60" t="s">
        <v>155</v>
      </c>
      <c r="C33" s="60" t="s">
        <v>77</v>
      </c>
      <c r="D33" s="9" t="s">
        <v>151</v>
      </c>
      <c r="E33" s="63">
        <v>2015</v>
      </c>
      <c r="F33" s="58">
        <f t="shared" si="0"/>
        <v>46.900000000000006</v>
      </c>
      <c r="G33" s="61">
        <v>11.5</v>
      </c>
      <c r="H33" s="61">
        <v>11.1</v>
      </c>
      <c r="I33" s="61">
        <v>11.6</v>
      </c>
      <c r="J33" s="2">
        <v>12.7</v>
      </c>
      <c r="K33" s="59"/>
      <c r="L33" s="59" t="s">
        <v>189</v>
      </c>
      <c r="M33" s="42" t="str">
        <f t="shared" si="1"/>
        <v>Jahrgang 2015-2014</v>
      </c>
      <c r="N33" s="62" t="str">
        <f t="shared" si="2"/>
        <v>Wettkampf 2  M-Übungen</v>
      </c>
    </row>
    <row r="34" spans="1:14" ht="12.75">
      <c r="A34" s="1">
        <v>19</v>
      </c>
      <c r="B34" s="60" t="s">
        <v>147</v>
      </c>
      <c r="C34" s="60" t="s">
        <v>117</v>
      </c>
      <c r="D34" s="55" t="s">
        <v>65</v>
      </c>
      <c r="E34" s="18">
        <v>2014</v>
      </c>
      <c r="F34" s="58">
        <f t="shared" si="0"/>
        <v>45.449999999999996</v>
      </c>
      <c r="G34" s="61">
        <v>13.05</v>
      </c>
      <c r="H34" s="61">
        <v>10.5</v>
      </c>
      <c r="I34" s="61">
        <v>10</v>
      </c>
      <c r="J34" s="2">
        <v>11.9</v>
      </c>
      <c r="K34" s="59"/>
      <c r="L34" s="59" t="s">
        <v>189</v>
      </c>
      <c r="M34" s="42" t="str">
        <f t="shared" si="1"/>
        <v>Jahrgang 2015-2014</v>
      </c>
      <c r="N34" s="62" t="str">
        <f t="shared" si="2"/>
        <v>Wettkampf 2  M-Übungen</v>
      </c>
    </row>
    <row r="35" spans="1:14" ht="12.75">
      <c r="A35" s="1">
        <v>20</v>
      </c>
      <c r="B35" s="60" t="s">
        <v>153</v>
      </c>
      <c r="C35" s="60" t="s">
        <v>154</v>
      </c>
      <c r="D35" s="9" t="s">
        <v>151</v>
      </c>
      <c r="E35" s="63">
        <v>2015</v>
      </c>
      <c r="F35" s="58">
        <f t="shared" si="0"/>
        <v>45.00000000000001</v>
      </c>
      <c r="G35" s="61">
        <v>12.25</v>
      </c>
      <c r="H35" s="61">
        <v>9.6</v>
      </c>
      <c r="I35" s="61">
        <v>11.3</v>
      </c>
      <c r="J35" s="2">
        <v>11.85</v>
      </c>
      <c r="K35" s="59"/>
      <c r="L35" s="59" t="s">
        <v>189</v>
      </c>
      <c r="M35" s="42" t="str">
        <f t="shared" si="1"/>
        <v>Jahrgang 2015-2014</v>
      </c>
      <c r="N35" s="62" t="str">
        <f t="shared" si="2"/>
        <v>Wettkampf 2  M-Übungen</v>
      </c>
    </row>
    <row r="36" spans="1:14" ht="12.75">
      <c r="A36" s="1">
        <v>21</v>
      </c>
      <c r="B36" s="60" t="s">
        <v>18</v>
      </c>
      <c r="C36" s="60" t="s">
        <v>62</v>
      </c>
      <c r="D36" s="9" t="s">
        <v>151</v>
      </c>
      <c r="E36" s="63">
        <v>2015</v>
      </c>
      <c r="F36" s="58">
        <f t="shared" si="0"/>
        <v>44.300000000000004</v>
      </c>
      <c r="G36" s="61">
        <v>11.75</v>
      </c>
      <c r="H36" s="61">
        <v>10.3</v>
      </c>
      <c r="I36" s="61">
        <v>11.15</v>
      </c>
      <c r="J36" s="2">
        <v>11.1</v>
      </c>
      <c r="K36" s="59"/>
      <c r="L36" s="59" t="s">
        <v>189</v>
      </c>
      <c r="M36" s="42" t="str">
        <f t="shared" si="1"/>
        <v>Jahrgang 2015-2014</v>
      </c>
      <c r="N36" s="62" t="str">
        <f t="shared" si="2"/>
        <v>Wettkampf 2  M-Übungen</v>
      </c>
    </row>
    <row r="37" spans="1:14" ht="12.75">
      <c r="A37" s="1"/>
      <c r="B37" s="12"/>
      <c r="C37" s="12"/>
      <c r="D37" s="9"/>
      <c r="E37" s="74"/>
      <c r="F37" s="58"/>
      <c r="G37" s="3"/>
      <c r="H37" s="3"/>
      <c r="I37" s="3"/>
      <c r="J37" s="3"/>
      <c r="K37" s="59"/>
      <c r="L37" s="59"/>
      <c r="N37" s="62"/>
    </row>
    <row r="38" spans="1:12" ht="12.75">
      <c r="A38" s="1"/>
      <c r="B38" s="54" t="s">
        <v>89</v>
      </c>
      <c r="C38" s="55"/>
      <c r="D38" s="56" t="s">
        <v>42</v>
      </c>
      <c r="E38" s="75"/>
      <c r="F38" s="58"/>
      <c r="G38" s="2"/>
      <c r="H38" s="2"/>
      <c r="I38" s="2"/>
      <c r="J38" s="2"/>
      <c r="K38" s="59"/>
      <c r="L38" s="59"/>
    </row>
    <row r="39" spans="1:14" ht="12.75">
      <c r="A39" s="1">
        <v>1</v>
      </c>
      <c r="B39" s="12" t="s">
        <v>164</v>
      </c>
      <c r="C39" s="12" t="s">
        <v>25</v>
      </c>
      <c r="D39" s="9" t="s">
        <v>151</v>
      </c>
      <c r="E39" s="66">
        <v>2012</v>
      </c>
      <c r="F39" s="58">
        <f aca="true" t="shared" si="3" ref="F39:F57">SUM(G39:J39)</f>
        <v>55.400000000000006</v>
      </c>
      <c r="G39" s="61">
        <v>14.5</v>
      </c>
      <c r="H39" s="61">
        <v>14.1</v>
      </c>
      <c r="I39" s="61">
        <v>13.8</v>
      </c>
      <c r="J39" s="2">
        <v>13</v>
      </c>
      <c r="K39" s="59"/>
      <c r="L39" s="59" t="s">
        <v>190</v>
      </c>
      <c r="M39" s="42" t="str">
        <f aca="true" t="shared" si="4" ref="M39:M57">$B$38</f>
        <v>Jahrgang 2013-2012</v>
      </c>
      <c r="N39" s="62" t="str">
        <f aca="true" t="shared" si="5" ref="N39:N57">$D$38</f>
        <v>Wettkampf 3  M-Übungen</v>
      </c>
    </row>
    <row r="40" spans="1:14" ht="12.75">
      <c r="A40" s="1">
        <v>2</v>
      </c>
      <c r="B40" s="94" t="s">
        <v>162</v>
      </c>
      <c r="C40" s="94" t="s">
        <v>163</v>
      </c>
      <c r="D40" s="9" t="s">
        <v>151</v>
      </c>
      <c r="E40" s="66">
        <v>2012</v>
      </c>
      <c r="F40" s="58">
        <f t="shared" si="3"/>
        <v>55.3</v>
      </c>
      <c r="G40" s="61">
        <v>14.25</v>
      </c>
      <c r="H40" s="61">
        <v>14.2</v>
      </c>
      <c r="I40" s="61">
        <v>13.55</v>
      </c>
      <c r="J40" s="2">
        <v>13.3</v>
      </c>
      <c r="K40" s="59"/>
      <c r="L40" s="59" t="s">
        <v>190</v>
      </c>
      <c r="M40" s="42" t="str">
        <f t="shared" si="4"/>
        <v>Jahrgang 2013-2012</v>
      </c>
      <c r="N40" s="62" t="str">
        <f t="shared" si="5"/>
        <v>Wettkampf 3  M-Übungen</v>
      </c>
    </row>
    <row r="41" spans="1:14" ht="12.75">
      <c r="A41" s="1">
        <v>3</v>
      </c>
      <c r="B41" s="65" t="s">
        <v>134</v>
      </c>
      <c r="C41" s="65" t="s">
        <v>135</v>
      </c>
      <c r="D41" s="9" t="s">
        <v>10</v>
      </c>
      <c r="E41" s="66">
        <v>2012</v>
      </c>
      <c r="F41" s="58">
        <f t="shared" si="3"/>
        <v>54.9</v>
      </c>
      <c r="G41" s="61">
        <v>14.15</v>
      </c>
      <c r="H41" s="61">
        <v>14.4</v>
      </c>
      <c r="I41" s="61">
        <v>13</v>
      </c>
      <c r="J41" s="2">
        <v>13.35</v>
      </c>
      <c r="K41" s="59"/>
      <c r="L41" s="59" t="s">
        <v>190</v>
      </c>
      <c r="M41" s="42" t="str">
        <f t="shared" si="4"/>
        <v>Jahrgang 2013-2012</v>
      </c>
      <c r="N41" s="62" t="str">
        <f t="shared" si="5"/>
        <v>Wettkampf 3  M-Übungen</v>
      </c>
    </row>
    <row r="42" spans="1:14" ht="12.75">
      <c r="A42" s="1">
        <v>4</v>
      </c>
      <c r="B42" s="80" t="s">
        <v>161</v>
      </c>
      <c r="C42" s="80" t="s">
        <v>195</v>
      </c>
      <c r="D42" s="9" t="s">
        <v>151</v>
      </c>
      <c r="E42" s="66">
        <v>2012</v>
      </c>
      <c r="F42" s="58">
        <f t="shared" si="3"/>
        <v>53.65</v>
      </c>
      <c r="G42" s="61">
        <v>14.55</v>
      </c>
      <c r="H42" s="61">
        <v>14.2</v>
      </c>
      <c r="I42" s="61">
        <v>12.75</v>
      </c>
      <c r="J42" s="2">
        <v>12.15</v>
      </c>
      <c r="K42" s="59"/>
      <c r="L42" s="59" t="s">
        <v>190</v>
      </c>
      <c r="M42" s="42" t="str">
        <f t="shared" si="4"/>
        <v>Jahrgang 2013-2012</v>
      </c>
      <c r="N42" s="62" t="str">
        <f t="shared" si="5"/>
        <v>Wettkampf 3  M-Übungen</v>
      </c>
    </row>
    <row r="43" spans="1:14" ht="12.75">
      <c r="A43" s="1">
        <v>5</v>
      </c>
      <c r="B43" s="60" t="s">
        <v>145</v>
      </c>
      <c r="C43" s="60" t="s">
        <v>194</v>
      </c>
      <c r="D43" s="55" t="s">
        <v>65</v>
      </c>
      <c r="E43" s="14">
        <v>2013</v>
      </c>
      <c r="F43" s="58">
        <f t="shared" si="3"/>
        <v>53.199999999999996</v>
      </c>
      <c r="G43" s="61">
        <v>14.4</v>
      </c>
      <c r="H43" s="61">
        <v>14.2</v>
      </c>
      <c r="I43" s="61">
        <v>12.7</v>
      </c>
      <c r="J43" s="2">
        <v>11.9</v>
      </c>
      <c r="K43" s="59"/>
      <c r="L43" s="59" t="s">
        <v>190</v>
      </c>
      <c r="M43" s="42" t="str">
        <f t="shared" si="4"/>
        <v>Jahrgang 2013-2012</v>
      </c>
      <c r="N43" s="62" t="str">
        <f t="shared" si="5"/>
        <v>Wettkampf 3  M-Übungen</v>
      </c>
    </row>
    <row r="44" spans="1:14" ht="12.75">
      <c r="A44" s="1">
        <v>6</v>
      </c>
      <c r="B44" s="33" t="s">
        <v>137</v>
      </c>
      <c r="C44" s="76" t="s">
        <v>29</v>
      </c>
      <c r="D44" s="55" t="s">
        <v>65</v>
      </c>
      <c r="E44" s="14">
        <v>2012</v>
      </c>
      <c r="F44" s="58">
        <f t="shared" si="3"/>
        <v>53.099999999999994</v>
      </c>
      <c r="G44" s="61">
        <v>14.2</v>
      </c>
      <c r="H44" s="61">
        <v>13.6</v>
      </c>
      <c r="I44" s="61">
        <v>12</v>
      </c>
      <c r="J44" s="2">
        <v>13.3</v>
      </c>
      <c r="K44" s="59"/>
      <c r="L44" s="59" t="s">
        <v>190</v>
      </c>
      <c r="M44" s="42" t="str">
        <f t="shared" si="4"/>
        <v>Jahrgang 2013-2012</v>
      </c>
      <c r="N44" s="62" t="str">
        <f t="shared" si="5"/>
        <v>Wettkampf 3  M-Übungen</v>
      </c>
    </row>
    <row r="45" spans="1:14" ht="12.75">
      <c r="A45" s="1">
        <v>7</v>
      </c>
      <c r="B45" s="60" t="s">
        <v>48</v>
      </c>
      <c r="C45" s="60" t="s">
        <v>29</v>
      </c>
      <c r="D45" s="9" t="s">
        <v>24</v>
      </c>
      <c r="E45" s="63">
        <v>2013</v>
      </c>
      <c r="F45" s="58">
        <f t="shared" si="3"/>
        <v>52.75</v>
      </c>
      <c r="G45" s="61">
        <v>14.35</v>
      </c>
      <c r="H45" s="61">
        <v>12.65</v>
      </c>
      <c r="I45" s="61">
        <v>13.7</v>
      </c>
      <c r="J45" s="2">
        <v>12.05</v>
      </c>
      <c r="K45" s="59"/>
      <c r="L45" s="59" t="s">
        <v>190</v>
      </c>
      <c r="M45" s="42" t="str">
        <f t="shared" si="4"/>
        <v>Jahrgang 2013-2012</v>
      </c>
      <c r="N45" s="62" t="str">
        <f t="shared" si="5"/>
        <v>Wettkampf 3  M-Übungen</v>
      </c>
    </row>
    <row r="46" spans="1:14" ht="12.75">
      <c r="A46" s="1">
        <v>8</v>
      </c>
      <c r="B46" s="60" t="s">
        <v>67</v>
      </c>
      <c r="C46" s="60" t="s">
        <v>121</v>
      </c>
      <c r="D46" s="9" t="s">
        <v>24</v>
      </c>
      <c r="E46" s="14">
        <v>2012</v>
      </c>
      <c r="F46" s="58">
        <f t="shared" si="3"/>
        <v>52.15</v>
      </c>
      <c r="G46" s="61">
        <v>13.15</v>
      </c>
      <c r="H46" s="61">
        <v>13.2</v>
      </c>
      <c r="I46" s="61">
        <v>13.4</v>
      </c>
      <c r="J46" s="2">
        <v>12.4</v>
      </c>
      <c r="K46" s="59"/>
      <c r="L46" s="59" t="s">
        <v>190</v>
      </c>
      <c r="M46" s="42" t="str">
        <f t="shared" si="4"/>
        <v>Jahrgang 2013-2012</v>
      </c>
      <c r="N46" s="62" t="str">
        <f t="shared" si="5"/>
        <v>Wettkampf 3  M-Übungen</v>
      </c>
    </row>
    <row r="47" spans="1:14" ht="12.75">
      <c r="A47" s="1">
        <v>8</v>
      </c>
      <c r="B47" s="65" t="s">
        <v>140</v>
      </c>
      <c r="C47" s="65" t="s">
        <v>141</v>
      </c>
      <c r="D47" s="55" t="s">
        <v>65</v>
      </c>
      <c r="E47" s="63">
        <v>2012</v>
      </c>
      <c r="F47" s="58">
        <f t="shared" si="3"/>
        <v>52.15</v>
      </c>
      <c r="G47" s="61">
        <v>14.45</v>
      </c>
      <c r="H47" s="61">
        <v>13.5</v>
      </c>
      <c r="I47" s="61">
        <v>12.2</v>
      </c>
      <c r="J47" s="2">
        <v>12</v>
      </c>
      <c r="K47" s="88"/>
      <c r="L47" s="59" t="s">
        <v>190</v>
      </c>
      <c r="M47" s="42" t="str">
        <f t="shared" si="4"/>
        <v>Jahrgang 2013-2012</v>
      </c>
      <c r="N47" s="62" t="str">
        <f t="shared" si="5"/>
        <v>Wettkampf 3  M-Übungen</v>
      </c>
    </row>
    <row r="48" spans="1:14" ht="12.75">
      <c r="A48" s="67">
        <v>10</v>
      </c>
      <c r="B48" s="77" t="s">
        <v>192</v>
      </c>
      <c r="C48" s="78" t="s">
        <v>128</v>
      </c>
      <c r="D48" s="79" t="s">
        <v>193</v>
      </c>
      <c r="E48" s="36">
        <v>2012</v>
      </c>
      <c r="F48" s="70">
        <f t="shared" si="3"/>
        <v>51.7</v>
      </c>
      <c r="G48" s="71">
        <v>14.15</v>
      </c>
      <c r="H48" s="71">
        <v>12.8</v>
      </c>
      <c r="I48" s="71">
        <v>12.8</v>
      </c>
      <c r="J48" s="72">
        <v>11.95</v>
      </c>
      <c r="K48" s="93"/>
      <c r="L48" s="59" t="s">
        <v>190</v>
      </c>
      <c r="M48" s="42" t="str">
        <f t="shared" si="4"/>
        <v>Jahrgang 2013-2012</v>
      </c>
      <c r="N48" s="62" t="str">
        <f t="shared" si="5"/>
        <v>Wettkampf 3  M-Übungen</v>
      </c>
    </row>
    <row r="49" spans="1:14" ht="12.75">
      <c r="A49" s="67">
        <v>11</v>
      </c>
      <c r="B49" s="78" t="s">
        <v>51</v>
      </c>
      <c r="C49" s="78" t="s">
        <v>52</v>
      </c>
      <c r="D49" s="69" t="s">
        <v>10</v>
      </c>
      <c r="E49" s="36">
        <v>2013</v>
      </c>
      <c r="F49" s="70">
        <f t="shared" si="3"/>
        <v>51</v>
      </c>
      <c r="G49" s="71">
        <v>13.2</v>
      </c>
      <c r="H49" s="71">
        <v>12.5</v>
      </c>
      <c r="I49" s="71">
        <v>12.7</v>
      </c>
      <c r="J49" s="72">
        <v>12.6</v>
      </c>
      <c r="K49" s="59"/>
      <c r="L49" s="59" t="s">
        <v>191</v>
      </c>
      <c r="M49" s="42" t="str">
        <f t="shared" si="4"/>
        <v>Jahrgang 2013-2012</v>
      </c>
      <c r="N49" s="62" t="str">
        <f t="shared" si="5"/>
        <v>Wettkampf 3  M-Übungen</v>
      </c>
    </row>
    <row r="50" spans="1:14" ht="12.75">
      <c r="A50" s="1">
        <v>12</v>
      </c>
      <c r="B50" s="65" t="s">
        <v>159</v>
      </c>
      <c r="C50" s="65" t="s">
        <v>160</v>
      </c>
      <c r="D50" s="9" t="s">
        <v>151</v>
      </c>
      <c r="E50" s="66">
        <v>2012</v>
      </c>
      <c r="F50" s="58">
        <f t="shared" si="3"/>
        <v>50.449999999999996</v>
      </c>
      <c r="G50" s="61">
        <v>13.6</v>
      </c>
      <c r="H50" s="61">
        <v>12.95</v>
      </c>
      <c r="I50" s="61">
        <v>12</v>
      </c>
      <c r="J50" s="2">
        <v>11.9</v>
      </c>
      <c r="K50" s="59"/>
      <c r="L50" s="59" t="s">
        <v>191</v>
      </c>
      <c r="M50" s="42" t="str">
        <f t="shared" si="4"/>
        <v>Jahrgang 2013-2012</v>
      </c>
      <c r="N50" s="62" t="str">
        <f t="shared" si="5"/>
        <v>Wettkampf 3  M-Übungen</v>
      </c>
    </row>
    <row r="51" spans="1:14" ht="12.75">
      <c r="A51" s="67">
        <v>13</v>
      </c>
      <c r="B51" s="95" t="s">
        <v>75</v>
      </c>
      <c r="C51" s="76" t="s">
        <v>22</v>
      </c>
      <c r="D51" s="9" t="s">
        <v>151</v>
      </c>
      <c r="E51" s="14">
        <v>2012</v>
      </c>
      <c r="F51" s="58">
        <f t="shared" si="3"/>
        <v>50.349999999999994</v>
      </c>
      <c r="G51" s="61">
        <v>14.15</v>
      </c>
      <c r="H51" s="61">
        <v>12.25</v>
      </c>
      <c r="I51" s="61">
        <v>12.2</v>
      </c>
      <c r="J51" s="2">
        <v>11.75</v>
      </c>
      <c r="K51" s="59"/>
      <c r="L51" s="59" t="s">
        <v>191</v>
      </c>
      <c r="M51" s="42" t="str">
        <f t="shared" si="4"/>
        <v>Jahrgang 2013-2012</v>
      </c>
      <c r="N51" s="62" t="str">
        <f t="shared" si="5"/>
        <v>Wettkampf 3  M-Übungen</v>
      </c>
    </row>
    <row r="52" spans="1:14" ht="12.75">
      <c r="A52" s="1">
        <v>14</v>
      </c>
      <c r="B52" s="65" t="s">
        <v>142</v>
      </c>
      <c r="C52" s="65" t="s">
        <v>28</v>
      </c>
      <c r="D52" s="55" t="s">
        <v>65</v>
      </c>
      <c r="E52" s="14">
        <v>2012</v>
      </c>
      <c r="F52" s="58">
        <f t="shared" si="3"/>
        <v>49.699999999999996</v>
      </c>
      <c r="G52" s="61">
        <v>13.2</v>
      </c>
      <c r="H52" s="61">
        <v>12.1</v>
      </c>
      <c r="I52" s="61">
        <v>12.9</v>
      </c>
      <c r="J52" s="2">
        <v>11.5</v>
      </c>
      <c r="K52" s="59"/>
      <c r="L52" s="59" t="s">
        <v>191</v>
      </c>
      <c r="M52" s="42" t="str">
        <f t="shared" si="4"/>
        <v>Jahrgang 2013-2012</v>
      </c>
      <c r="N52" s="62" t="str">
        <f t="shared" si="5"/>
        <v>Wettkampf 3  M-Übungen</v>
      </c>
    </row>
    <row r="53" spans="1:14" ht="12.75">
      <c r="A53" s="1">
        <v>15</v>
      </c>
      <c r="B53" s="65" t="s">
        <v>124</v>
      </c>
      <c r="C53" s="65" t="s">
        <v>125</v>
      </c>
      <c r="D53" s="9" t="s">
        <v>24</v>
      </c>
      <c r="E53" s="81">
        <v>2013</v>
      </c>
      <c r="F53" s="58">
        <f t="shared" si="3"/>
        <v>49.65</v>
      </c>
      <c r="G53" s="61">
        <v>14.1</v>
      </c>
      <c r="H53" s="61">
        <v>11.6</v>
      </c>
      <c r="I53" s="61">
        <v>12.6</v>
      </c>
      <c r="J53" s="2">
        <v>11.35</v>
      </c>
      <c r="K53" s="59"/>
      <c r="L53" s="59" t="s">
        <v>191</v>
      </c>
      <c r="M53" s="42" t="str">
        <f t="shared" si="4"/>
        <v>Jahrgang 2013-2012</v>
      </c>
      <c r="N53" s="62" t="str">
        <f t="shared" si="5"/>
        <v>Wettkampf 3  M-Übungen</v>
      </c>
    </row>
    <row r="54" spans="1:14" ht="12.75">
      <c r="A54" s="67">
        <v>16</v>
      </c>
      <c r="B54" s="60" t="s">
        <v>120</v>
      </c>
      <c r="C54" s="60" t="s">
        <v>117</v>
      </c>
      <c r="D54" s="9" t="s">
        <v>24</v>
      </c>
      <c r="E54" s="66">
        <v>2012</v>
      </c>
      <c r="F54" s="58">
        <f t="shared" si="3"/>
        <v>48.85000000000001</v>
      </c>
      <c r="G54" s="61">
        <v>13.75</v>
      </c>
      <c r="H54" s="61">
        <v>12.1</v>
      </c>
      <c r="I54" s="61">
        <v>11.3</v>
      </c>
      <c r="J54" s="2">
        <v>11.7</v>
      </c>
      <c r="K54" s="59"/>
      <c r="L54" s="59" t="s">
        <v>191</v>
      </c>
      <c r="M54" s="42" t="str">
        <f t="shared" si="4"/>
        <v>Jahrgang 2013-2012</v>
      </c>
      <c r="N54" s="62" t="str">
        <f t="shared" si="5"/>
        <v>Wettkampf 3  M-Übungen</v>
      </c>
    </row>
    <row r="55" spans="1:14" ht="12.75">
      <c r="A55" s="1">
        <v>17</v>
      </c>
      <c r="B55" s="65" t="s">
        <v>122</v>
      </c>
      <c r="C55" s="65" t="s">
        <v>123</v>
      </c>
      <c r="D55" s="9" t="s">
        <v>24</v>
      </c>
      <c r="E55" s="66">
        <v>2013</v>
      </c>
      <c r="F55" s="58">
        <f t="shared" si="3"/>
        <v>48.599999999999994</v>
      </c>
      <c r="G55" s="61">
        <v>13.1</v>
      </c>
      <c r="H55" s="61">
        <v>11.3</v>
      </c>
      <c r="I55" s="61">
        <v>12.2</v>
      </c>
      <c r="J55" s="2">
        <v>12</v>
      </c>
      <c r="K55" s="59"/>
      <c r="L55" s="59" t="s">
        <v>191</v>
      </c>
      <c r="M55" s="42" t="str">
        <f t="shared" si="4"/>
        <v>Jahrgang 2013-2012</v>
      </c>
      <c r="N55" s="62" t="str">
        <f t="shared" si="5"/>
        <v>Wettkampf 3  M-Übungen</v>
      </c>
    </row>
    <row r="56" spans="1:14" ht="12.75">
      <c r="A56" s="1">
        <v>18</v>
      </c>
      <c r="B56" s="12" t="s">
        <v>133</v>
      </c>
      <c r="C56" s="12" t="s">
        <v>50</v>
      </c>
      <c r="D56" s="9" t="s">
        <v>10</v>
      </c>
      <c r="E56" s="66">
        <v>2012</v>
      </c>
      <c r="F56" s="58">
        <f t="shared" si="3"/>
        <v>48.5</v>
      </c>
      <c r="G56" s="61">
        <v>13.95</v>
      </c>
      <c r="H56" s="61">
        <v>11.5</v>
      </c>
      <c r="I56" s="61">
        <v>11.75</v>
      </c>
      <c r="J56" s="2">
        <v>11.3</v>
      </c>
      <c r="K56" s="59"/>
      <c r="L56" s="59" t="s">
        <v>191</v>
      </c>
      <c r="M56" s="42" t="str">
        <f t="shared" si="4"/>
        <v>Jahrgang 2013-2012</v>
      </c>
      <c r="N56" s="62" t="str">
        <f t="shared" si="5"/>
        <v>Wettkampf 3  M-Übungen</v>
      </c>
    </row>
    <row r="57" spans="1:14" ht="12.75">
      <c r="A57" s="67">
        <v>19</v>
      </c>
      <c r="B57" s="12" t="s">
        <v>143</v>
      </c>
      <c r="C57" s="12" t="s">
        <v>144</v>
      </c>
      <c r="D57" s="55" t="s">
        <v>65</v>
      </c>
      <c r="E57" s="66">
        <v>2013</v>
      </c>
      <c r="F57" s="58">
        <f t="shared" si="3"/>
        <v>47.900000000000006</v>
      </c>
      <c r="G57" s="61">
        <v>13.35</v>
      </c>
      <c r="H57" s="61">
        <v>11.35</v>
      </c>
      <c r="I57" s="61">
        <v>11.5</v>
      </c>
      <c r="J57" s="2">
        <v>11.7</v>
      </c>
      <c r="K57" s="59"/>
      <c r="L57" s="59" t="s">
        <v>191</v>
      </c>
      <c r="M57" s="42" t="str">
        <f t="shared" si="4"/>
        <v>Jahrgang 2013-2012</v>
      </c>
      <c r="N57" s="62" t="str">
        <f t="shared" si="5"/>
        <v>Wettkampf 3  M-Übungen</v>
      </c>
    </row>
    <row r="58" spans="1:14" ht="12.75">
      <c r="A58" s="1"/>
      <c r="B58" s="65"/>
      <c r="C58" s="65"/>
      <c r="D58" s="9"/>
      <c r="E58" s="66"/>
      <c r="F58" s="58"/>
      <c r="G58" s="61"/>
      <c r="H58" s="61"/>
      <c r="I58" s="61"/>
      <c r="J58" s="2"/>
      <c r="K58" s="59"/>
      <c r="L58" s="59"/>
      <c r="N58" s="62"/>
    </row>
    <row r="59" spans="1:14" ht="12.75">
      <c r="A59" s="1"/>
      <c r="B59" s="65"/>
      <c r="C59" s="65"/>
      <c r="D59" s="9"/>
      <c r="E59" s="66"/>
      <c r="F59" s="58"/>
      <c r="G59" s="61"/>
      <c r="H59" s="61"/>
      <c r="I59" s="61"/>
      <c r="J59" s="2"/>
      <c r="K59" s="59"/>
      <c r="L59" s="59"/>
      <c r="N59" s="62"/>
    </row>
    <row r="60" spans="1:14" ht="12.75">
      <c r="A60" s="5"/>
      <c r="B60" s="65"/>
      <c r="C60" s="65"/>
      <c r="D60" s="9"/>
      <c r="E60" s="66"/>
      <c r="F60" s="58"/>
      <c r="G60" s="2"/>
      <c r="H60" s="2"/>
      <c r="I60" s="2"/>
      <c r="J60" s="2"/>
      <c r="K60" s="59"/>
      <c r="L60" s="59"/>
      <c r="N60" s="62"/>
    </row>
    <row r="61" spans="1:12" ht="12.75">
      <c r="A61" s="5"/>
      <c r="B61" s="54" t="s">
        <v>90</v>
      </c>
      <c r="C61" s="55"/>
      <c r="D61" s="56" t="s">
        <v>43</v>
      </c>
      <c r="E61" s="75"/>
      <c r="F61" s="58"/>
      <c r="G61" s="2"/>
      <c r="H61" s="2"/>
      <c r="I61" s="2"/>
      <c r="J61" s="2"/>
      <c r="K61" s="59"/>
      <c r="L61" s="59"/>
    </row>
    <row r="62" spans="1:14" ht="12.75">
      <c r="A62" s="5">
        <v>1</v>
      </c>
      <c r="B62" s="12" t="s">
        <v>51</v>
      </c>
      <c r="C62" s="12" t="s">
        <v>53</v>
      </c>
      <c r="D62" s="9" t="s">
        <v>10</v>
      </c>
      <c r="E62" s="14">
        <v>2010</v>
      </c>
      <c r="F62" s="58">
        <f aca="true" t="shared" si="6" ref="F62:F73">SUM(G62:J62)</f>
        <v>56.6</v>
      </c>
      <c r="G62" s="2">
        <v>14.85</v>
      </c>
      <c r="H62" s="2">
        <v>13.4</v>
      </c>
      <c r="I62" s="2">
        <v>14.7</v>
      </c>
      <c r="J62" s="2">
        <v>13.65</v>
      </c>
      <c r="K62" s="59"/>
      <c r="L62" s="59">
        <v>4</v>
      </c>
      <c r="M62" s="42" t="str">
        <f aca="true" t="shared" si="7" ref="M62:M74">$B$61</f>
        <v>Jahrgang 2011-2010</v>
      </c>
      <c r="N62" s="62" t="str">
        <f aca="true" t="shared" si="8" ref="N62:N74">$D$61</f>
        <v>Wettkampf 4  M-Übungen</v>
      </c>
    </row>
    <row r="63" spans="1:14" ht="12.75">
      <c r="A63" s="5">
        <v>2</v>
      </c>
      <c r="B63" s="60" t="s">
        <v>167</v>
      </c>
      <c r="C63" s="60" t="s">
        <v>168</v>
      </c>
      <c r="D63" s="9" t="s">
        <v>151</v>
      </c>
      <c r="E63" s="73">
        <v>2010</v>
      </c>
      <c r="F63" s="58">
        <f t="shared" si="6"/>
        <v>56.199999999999996</v>
      </c>
      <c r="G63" s="61">
        <v>14.45</v>
      </c>
      <c r="H63" s="61">
        <v>14.75</v>
      </c>
      <c r="I63" s="61">
        <v>14.1</v>
      </c>
      <c r="J63" s="2">
        <v>12.9</v>
      </c>
      <c r="K63" s="59"/>
      <c r="L63" s="59">
        <v>4</v>
      </c>
      <c r="M63" s="42" t="str">
        <f t="shared" si="7"/>
        <v>Jahrgang 2011-2010</v>
      </c>
      <c r="N63" s="62" t="str">
        <f t="shared" si="8"/>
        <v>Wettkampf 4  M-Übungen</v>
      </c>
    </row>
    <row r="64" spans="1:14" ht="12.75">
      <c r="A64" s="5">
        <v>3</v>
      </c>
      <c r="B64" s="13" t="s">
        <v>165</v>
      </c>
      <c r="C64" s="13" t="s">
        <v>166</v>
      </c>
      <c r="D64" s="9" t="s">
        <v>151</v>
      </c>
      <c r="E64" s="14">
        <v>2011</v>
      </c>
      <c r="F64" s="58">
        <f t="shared" si="6"/>
        <v>55.300000000000004</v>
      </c>
      <c r="G64" s="61">
        <v>14.4</v>
      </c>
      <c r="H64" s="61">
        <v>14.1</v>
      </c>
      <c r="I64" s="61">
        <v>13.2</v>
      </c>
      <c r="J64" s="2">
        <v>13.6</v>
      </c>
      <c r="K64" s="59"/>
      <c r="L64" s="59">
        <v>4</v>
      </c>
      <c r="M64" s="42" t="str">
        <f t="shared" si="7"/>
        <v>Jahrgang 2011-2010</v>
      </c>
      <c r="N64" s="62" t="str">
        <f t="shared" si="8"/>
        <v>Wettkampf 4  M-Übungen</v>
      </c>
    </row>
    <row r="65" spans="1:14" ht="12.75">
      <c r="A65" s="5">
        <v>4</v>
      </c>
      <c r="B65" s="12" t="s">
        <v>100</v>
      </c>
      <c r="C65" s="12" t="s">
        <v>101</v>
      </c>
      <c r="D65" s="9" t="s">
        <v>12</v>
      </c>
      <c r="E65" s="10">
        <v>2011</v>
      </c>
      <c r="F65" s="58">
        <f t="shared" si="6"/>
        <v>54.15</v>
      </c>
      <c r="G65" s="61">
        <v>14.15</v>
      </c>
      <c r="H65" s="61">
        <v>13.45</v>
      </c>
      <c r="I65" s="61">
        <v>13.2</v>
      </c>
      <c r="J65" s="2">
        <v>13.35</v>
      </c>
      <c r="K65" s="59"/>
      <c r="L65" s="59">
        <v>4</v>
      </c>
      <c r="M65" s="42" t="str">
        <f t="shared" si="7"/>
        <v>Jahrgang 2011-2010</v>
      </c>
      <c r="N65" s="62" t="str">
        <f t="shared" si="8"/>
        <v>Wettkampf 4  M-Übungen</v>
      </c>
    </row>
    <row r="66" spans="1:14" ht="12.75">
      <c r="A66" s="5">
        <v>5</v>
      </c>
      <c r="B66" s="12" t="s">
        <v>81</v>
      </c>
      <c r="C66" s="12" t="s">
        <v>82</v>
      </c>
      <c r="D66" s="9" t="s">
        <v>12</v>
      </c>
      <c r="E66" s="10">
        <v>2011</v>
      </c>
      <c r="F66" s="58">
        <f t="shared" si="6"/>
        <v>53.4</v>
      </c>
      <c r="G66" s="2">
        <v>14.2</v>
      </c>
      <c r="H66" s="2">
        <v>12.9</v>
      </c>
      <c r="I66" s="2">
        <v>13.4</v>
      </c>
      <c r="J66" s="2">
        <v>12.9</v>
      </c>
      <c r="K66" s="59"/>
      <c r="L66" s="59">
        <v>4</v>
      </c>
      <c r="M66" s="42" t="str">
        <f t="shared" si="7"/>
        <v>Jahrgang 2011-2010</v>
      </c>
      <c r="N66" s="62" t="str">
        <f t="shared" si="8"/>
        <v>Wettkampf 4  M-Übungen</v>
      </c>
    </row>
    <row r="67" spans="1:14" ht="12.75">
      <c r="A67" s="5">
        <v>6</v>
      </c>
      <c r="B67" s="12" t="s">
        <v>137</v>
      </c>
      <c r="C67" s="12" t="s">
        <v>69</v>
      </c>
      <c r="D67" s="55" t="s">
        <v>65</v>
      </c>
      <c r="E67" s="14">
        <v>2011</v>
      </c>
      <c r="F67" s="58">
        <f t="shared" si="6"/>
        <v>53.2</v>
      </c>
      <c r="G67" s="2">
        <v>14.4</v>
      </c>
      <c r="H67" s="2">
        <v>13.2</v>
      </c>
      <c r="I67" s="2">
        <v>12.5</v>
      </c>
      <c r="J67" s="2">
        <v>13.1</v>
      </c>
      <c r="K67" s="59"/>
      <c r="L67" s="59">
        <v>4</v>
      </c>
      <c r="M67" s="42" t="str">
        <f t="shared" si="7"/>
        <v>Jahrgang 2011-2010</v>
      </c>
      <c r="N67" s="62" t="str">
        <f t="shared" si="8"/>
        <v>Wettkampf 4  M-Übungen</v>
      </c>
    </row>
    <row r="68" spans="1:14" ht="12.75">
      <c r="A68" s="5">
        <v>7</v>
      </c>
      <c r="B68" s="13" t="s">
        <v>96</v>
      </c>
      <c r="C68" s="13" t="s">
        <v>97</v>
      </c>
      <c r="D68" s="9" t="s">
        <v>12</v>
      </c>
      <c r="E68" s="10">
        <v>2011</v>
      </c>
      <c r="F68" s="58">
        <f t="shared" si="6"/>
        <v>51.45</v>
      </c>
      <c r="G68" s="61">
        <v>13.95</v>
      </c>
      <c r="H68" s="61">
        <v>12.5</v>
      </c>
      <c r="I68" s="61">
        <v>12.65</v>
      </c>
      <c r="J68" s="2">
        <v>12.35</v>
      </c>
      <c r="K68" s="59"/>
      <c r="L68" s="59">
        <v>4</v>
      </c>
      <c r="M68" s="42" t="str">
        <f t="shared" si="7"/>
        <v>Jahrgang 2011-2010</v>
      </c>
      <c r="N68" s="62" t="str">
        <f t="shared" si="8"/>
        <v>Wettkampf 4  M-Übungen</v>
      </c>
    </row>
    <row r="69" spans="1:14" ht="12.75">
      <c r="A69" s="5">
        <v>8</v>
      </c>
      <c r="B69" s="60" t="s">
        <v>102</v>
      </c>
      <c r="C69" s="60" t="s">
        <v>103</v>
      </c>
      <c r="D69" s="9" t="s">
        <v>12</v>
      </c>
      <c r="E69" s="10">
        <v>2011</v>
      </c>
      <c r="F69" s="58">
        <f t="shared" si="6"/>
        <v>50.949999999999996</v>
      </c>
      <c r="G69" s="2">
        <v>13.6</v>
      </c>
      <c r="H69" s="61">
        <v>13.9</v>
      </c>
      <c r="I69" s="61">
        <v>11.8</v>
      </c>
      <c r="J69" s="2">
        <v>11.65</v>
      </c>
      <c r="K69" s="59"/>
      <c r="L69" s="59">
        <v>4</v>
      </c>
      <c r="M69" s="42" t="str">
        <f t="shared" si="7"/>
        <v>Jahrgang 2011-2010</v>
      </c>
      <c r="N69" s="62" t="str">
        <f t="shared" si="8"/>
        <v>Wettkampf 4  M-Übungen</v>
      </c>
    </row>
    <row r="70" spans="1:14" ht="12.75">
      <c r="A70" s="5">
        <v>9</v>
      </c>
      <c r="B70" s="60" t="s">
        <v>23</v>
      </c>
      <c r="C70" s="60" t="s">
        <v>26</v>
      </c>
      <c r="D70" s="9" t="s">
        <v>151</v>
      </c>
      <c r="E70" s="63">
        <v>2011</v>
      </c>
      <c r="F70" s="58">
        <f t="shared" si="6"/>
        <v>49.25</v>
      </c>
      <c r="G70" s="61">
        <v>12.6</v>
      </c>
      <c r="H70" s="61">
        <v>12.35</v>
      </c>
      <c r="I70" s="61">
        <v>13.4</v>
      </c>
      <c r="J70" s="2">
        <v>10.9</v>
      </c>
      <c r="K70" s="59"/>
      <c r="L70" s="59">
        <v>4</v>
      </c>
      <c r="M70" s="42" t="str">
        <f t="shared" si="7"/>
        <v>Jahrgang 2011-2010</v>
      </c>
      <c r="N70" s="62" t="str">
        <f t="shared" si="8"/>
        <v>Wettkampf 4  M-Übungen</v>
      </c>
    </row>
    <row r="71" spans="1:14" ht="12.75">
      <c r="A71" s="5">
        <v>10</v>
      </c>
      <c r="B71" s="12" t="s">
        <v>138</v>
      </c>
      <c r="C71" s="12" t="s">
        <v>139</v>
      </c>
      <c r="D71" s="55" t="s">
        <v>65</v>
      </c>
      <c r="E71" s="14">
        <v>2010</v>
      </c>
      <c r="F71" s="58">
        <f t="shared" si="6"/>
        <v>49.150000000000006</v>
      </c>
      <c r="G71" s="2">
        <v>14.15</v>
      </c>
      <c r="H71" s="2">
        <v>11.3</v>
      </c>
      <c r="I71" s="2">
        <v>12.1</v>
      </c>
      <c r="J71" s="2">
        <v>11.6</v>
      </c>
      <c r="K71" s="59"/>
      <c r="L71" s="59">
        <v>4</v>
      </c>
      <c r="M71" s="42" t="str">
        <f t="shared" si="7"/>
        <v>Jahrgang 2011-2010</v>
      </c>
      <c r="N71" s="62" t="str">
        <f t="shared" si="8"/>
        <v>Wettkampf 4  M-Übungen</v>
      </c>
    </row>
    <row r="72" spans="1:14" ht="12.75">
      <c r="A72" s="5">
        <v>11</v>
      </c>
      <c r="B72" s="12" t="s">
        <v>98</v>
      </c>
      <c r="C72" s="12" t="s">
        <v>99</v>
      </c>
      <c r="D72" s="9" t="s">
        <v>12</v>
      </c>
      <c r="E72" s="10">
        <v>2011</v>
      </c>
      <c r="F72" s="58">
        <f t="shared" si="6"/>
        <v>49</v>
      </c>
      <c r="G72" s="2">
        <v>13.9</v>
      </c>
      <c r="H72" s="2">
        <v>10.7</v>
      </c>
      <c r="I72" s="2">
        <v>12.4</v>
      </c>
      <c r="J72" s="2">
        <v>12</v>
      </c>
      <c r="K72" s="59"/>
      <c r="L72" s="59">
        <v>4</v>
      </c>
      <c r="M72" s="42" t="str">
        <f t="shared" si="7"/>
        <v>Jahrgang 2011-2010</v>
      </c>
      <c r="N72" s="62" t="str">
        <f t="shared" si="8"/>
        <v>Wettkampf 4  M-Übungen</v>
      </c>
    </row>
    <row r="73" spans="1:14" ht="12.75">
      <c r="A73" s="5">
        <v>12</v>
      </c>
      <c r="B73" s="13" t="s">
        <v>94</v>
      </c>
      <c r="C73" s="13" t="s">
        <v>95</v>
      </c>
      <c r="D73" s="9" t="s">
        <v>12</v>
      </c>
      <c r="E73" s="10">
        <v>2011</v>
      </c>
      <c r="F73" s="58">
        <f t="shared" si="6"/>
        <v>46.150000000000006</v>
      </c>
      <c r="G73" s="2">
        <v>13.9</v>
      </c>
      <c r="H73" s="61">
        <v>8.6</v>
      </c>
      <c r="I73" s="61">
        <v>11.6</v>
      </c>
      <c r="J73" s="2">
        <v>12.05</v>
      </c>
      <c r="K73" s="59"/>
      <c r="L73" s="59">
        <v>4</v>
      </c>
      <c r="M73" s="42" t="str">
        <f t="shared" si="7"/>
        <v>Jahrgang 2011-2010</v>
      </c>
      <c r="N73" s="62" t="str">
        <f t="shared" si="8"/>
        <v>Wettkampf 4  M-Übungen</v>
      </c>
    </row>
    <row r="74" spans="1:14" ht="12.75">
      <c r="A74" s="5"/>
      <c r="B74" s="76"/>
      <c r="C74" s="76"/>
      <c r="D74" s="9"/>
      <c r="E74" s="14"/>
      <c r="F74" s="58"/>
      <c r="G74" s="2"/>
      <c r="H74" s="61"/>
      <c r="I74" s="61"/>
      <c r="J74" s="2"/>
      <c r="K74" s="59"/>
      <c r="L74" s="59">
        <v>4</v>
      </c>
      <c r="M74" s="42" t="str">
        <f t="shared" si="7"/>
        <v>Jahrgang 2011-2010</v>
      </c>
      <c r="N74" s="62" t="str">
        <f t="shared" si="8"/>
        <v>Wettkampf 4  M-Übungen</v>
      </c>
    </row>
    <row r="75" spans="1:14" ht="12.75">
      <c r="A75" s="5"/>
      <c r="B75" s="12"/>
      <c r="C75" s="12"/>
      <c r="D75" s="9"/>
      <c r="E75" s="14"/>
      <c r="F75" s="58"/>
      <c r="G75" s="2"/>
      <c r="H75" s="2"/>
      <c r="I75" s="2"/>
      <c r="J75" s="2"/>
      <c r="K75" s="59"/>
      <c r="L75" s="59"/>
      <c r="N75" s="62"/>
    </row>
    <row r="76" spans="1:12" ht="12.75">
      <c r="A76" s="5"/>
      <c r="B76" s="54" t="s">
        <v>91</v>
      </c>
      <c r="C76" s="12"/>
      <c r="D76" s="56" t="s">
        <v>44</v>
      </c>
      <c r="E76" s="82"/>
      <c r="F76" s="58"/>
      <c r="G76" s="2"/>
      <c r="H76" s="2"/>
      <c r="I76" s="2"/>
      <c r="J76" s="2"/>
      <c r="K76" s="59"/>
      <c r="L76" s="59"/>
    </row>
    <row r="77" spans="1:14" ht="12.75">
      <c r="A77" s="5">
        <v>1</v>
      </c>
      <c r="B77" s="12" t="s">
        <v>61</v>
      </c>
      <c r="C77" s="12" t="s">
        <v>62</v>
      </c>
      <c r="D77" s="55" t="s">
        <v>65</v>
      </c>
      <c r="E77" s="82">
        <v>2008</v>
      </c>
      <c r="F77" s="58">
        <f aca="true" t="shared" si="9" ref="F77:F82">SUM(G77:J77)</f>
        <v>59.7</v>
      </c>
      <c r="G77" s="61">
        <v>14.75</v>
      </c>
      <c r="H77" s="61">
        <v>15.3</v>
      </c>
      <c r="I77" s="61">
        <v>13.9</v>
      </c>
      <c r="J77" s="2">
        <v>15.75</v>
      </c>
      <c r="K77" s="59"/>
      <c r="L77" s="59">
        <v>1</v>
      </c>
      <c r="M77" s="42" t="str">
        <f aca="true" t="shared" si="10" ref="M77:M82">$B$76</f>
        <v>Jahrgang 2009-2008</v>
      </c>
      <c r="N77" s="62" t="str">
        <f aca="true" t="shared" si="11" ref="N77:N82">$D$76</f>
        <v>Wettkampf 5  M-Übungen</v>
      </c>
    </row>
    <row r="78" spans="1:14" ht="12.75">
      <c r="A78" s="5">
        <v>2</v>
      </c>
      <c r="B78" s="9" t="s">
        <v>17</v>
      </c>
      <c r="C78" s="83" t="s">
        <v>54</v>
      </c>
      <c r="D78" s="9" t="s">
        <v>10</v>
      </c>
      <c r="E78" s="82">
        <v>2009</v>
      </c>
      <c r="F78" s="58">
        <f t="shared" si="9"/>
        <v>56.099999999999994</v>
      </c>
      <c r="G78" s="61">
        <v>13.3</v>
      </c>
      <c r="H78" s="61">
        <v>14</v>
      </c>
      <c r="I78" s="61">
        <v>14.85</v>
      </c>
      <c r="J78" s="2">
        <v>13.95</v>
      </c>
      <c r="K78" s="59"/>
      <c r="L78" s="59">
        <v>1</v>
      </c>
      <c r="M78" s="42" t="str">
        <f t="shared" si="10"/>
        <v>Jahrgang 2009-2008</v>
      </c>
      <c r="N78" s="62" t="str">
        <f t="shared" si="11"/>
        <v>Wettkampf 5  M-Übungen</v>
      </c>
    </row>
    <row r="79" spans="1:14" ht="12.75">
      <c r="A79" s="5">
        <v>3</v>
      </c>
      <c r="B79" s="60" t="s">
        <v>137</v>
      </c>
      <c r="C79" s="60" t="s">
        <v>22</v>
      </c>
      <c r="D79" s="55" t="s">
        <v>65</v>
      </c>
      <c r="E79" s="10">
        <v>2009</v>
      </c>
      <c r="F79" s="58">
        <f t="shared" si="9"/>
        <v>55.4</v>
      </c>
      <c r="G79" s="2">
        <v>14.45</v>
      </c>
      <c r="H79" s="2">
        <v>13</v>
      </c>
      <c r="I79" s="2">
        <v>14.1</v>
      </c>
      <c r="J79" s="2">
        <v>13.85</v>
      </c>
      <c r="K79" s="59"/>
      <c r="L79" s="59">
        <v>1</v>
      </c>
      <c r="M79" s="42" t="str">
        <f t="shared" si="10"/>
        <v>Jahrgang 2009-2008</v>
      </c>
      <c r="N79" s="62" t="str">
        <f t="shared" si="11"/>
        <v>Wettkampf 5  M-Übungen</v>
      </c>
    </row>
    <row r="80" spans="1:14" ht="12.75">
      <c r="A80" s="1">
        <v>4</v>
      </c>
      <c r="B80" s="13" t="s">
        <v>107</v>
      </c>
      <c r="C80" s="13" t="s">
        <v>108</v>
      </c>
      <c r="D80" s="9" t="s">
        <v>12</v>
      </c>
      <c r="E80" s="10">
        <v>2009</v>
      </c>
      <c r="F80" s="58">
        <f t="shared" si="9"/>
        <v>54.14999999999999</v>
      </c>
      <c r="G80" s="61">
        <v>14.15</v>
      </c>
      <c r="H80" s="61">
        <v>13</v>
      </c>
      <c r="I80" s="61">
        <v>13.2</v>
      </c>
      <c r="J80" s="2">
        <v>13.8</v>
      </c>
      <c r="K80" s="59"/>
      <c r="L80" s="59">
        <v>1</v>
      </c>
      <c r="M80" s="42" t="str">
        <f t="shared" si="10"/>
        <v>Jahrgang 2009-2008</v>
      </c>
      <c r="N80" s="62" t="str">
        <f t="shared" si="11"/>
        <v>Wettkampf 5  M-Übungen</v>
      </c>
    </row>
    <row r="81" spans="1:14" ht="12.75">
      <c r="A81" s="1">
        <v>5</v>
      </c>
      <c r="B81" s="12" t="s">
        <v>136</v>
      </c>
      <c r="C81" s="12" t="s">
        <v>69</v>
      </c>
      <c r="D81" s="55" t="s">
        <v>65</v>
      </c>
      <c r="E81" s="10">
        <v>2008</v>
      </c>
      <c r="F81" s="58">
        <f t="shared" si="9"/>
        <v>52.64999999999999</v>
      </c>
      <c r="G81" s="2">
        <v>14.45</v>
      </c>
      <c r="H81" s="2">
        <v>13.35</v>
      </c>
      <c r="I81" s="2">
        <v>12.05</v>
      </c>
      <c r="J81" s="2">
        <v>12.8</v>
      </c>
      <c r="K81" s="59"/>
      <c r="L81" s="59">
        <v>1</v>
      </c>
      <c r="M81" s="42" t="str">
        <f t="shared" si="10"/>
        <v>Jahrgang 2009-2008</v>
      </c>
      <c r="N81" s="62" t="str">
        <f t="shared" si="11"/>
        <v>Wettkampf 5  M-Übungen</v>
      </c>
    </row>
    <row r="82" spans="1:14" ht="12.75">
      <c r="A82" s="1">
        <v>6</v>
      </c>
      <c r="B82" s="13" t="s">
        <v>55</v>
      </c>
      <c r="C82" s="13" t="s">
        <v>59</v>
      </c>
      <c r="D82" s="9" t="s">
        <v>10</v>
      </c>
      <c r="E82" s="10">
        <v>2008</v>
      </c>
      <c r="F82" s="58">
        <f t="shared" si="9"/>
        <v>51.95</v>
      </c>
      <c r="G82" s="2">
        <v>13.95</v>
      </c>
      <c r="H82" s="2">
        <v>13.05</v>
      </c>
      <c r="I82" s="2">
        <v>11.9</v>
      </c>
      <c r="J82" s="2">
        <v>13.05</v>
      </c>
      <c r="K82" s="59"/>
      <c r="L82" s="59">
        <v>1</v>
      </c>
      <c r="M82" s="42" t="str">
        <f t="shared" si="10"/>
        <v>Jahrgang 2009-2008</v>
      </c>
      <c r="N82" s="62" t="str">
        <f t="shared" si="11"/>
        <v>Wettkampf 5  M-Übungen</v>
      </c>
    </row>
    <row r="83" spans="1:14" ht="12.75">
      <c r="A83" s="1"/>
      <c r="B83" s="13"/>
      <c r="C83" s="13"/>
      <c r="D83" s="55"/>
      <c r="E83" s="10"/>
      <c r="F83" s="58"/>
      <c r="G83" s="2"/>
      <c r="H83" s="2"/>
      <c r="I83" s="2"/>
      <c r="J83" s="2"/>
      <c r="K83" s="59"/>
      <c r="L83" s="59"/>
      <c r="N83" s="62"/>
    </row>
    <row r="84" spans="1:14" ht="12.75">
      <c r="A84" s="1"/>
      <c r="B84" s="54" t="s">
        <v>92</v>
      </c>
      <c r="C84" s="12"/>
      <c r="D84" s="56" t="s">
        <v>45</v>
      </c>
      <c r="E84" s="10"/>
      <c r="F84" s="58"/>
      <c r="G84" s="2"/>
      <c r="H84" s="2"/>
      <c r="I84" s="2"/>
      <c r="J84" s="2"/>
      <c r="K84" s="59"/>
      <c r="L84" s="59"/>
      <c r="N84" s="62"/>
    </row>
    <row r="85" spans="1:28" ht="12.75">
      <c r="A85" s="84">
        <v>1</v>
      </c>
      <c r="B85" s="60" t="s">
        <v>63</v>
      </c>
      <c r="C85" s="12" t="s">
        <v>64</v>
      </c>
      <c r="D85" s="55" t="s">
        <v>65</v>
      </c>
      <c r="E85" s="10">
        <v>2006</v>
      </c>
      <c r="F85" s="58">
        <f>SUM(G85:J85)</f>
        <v>61.8</v>
      </c>
      <c r="G85" s="61">
        <v>16.6</v>
      </c>
      <c r="H85" s="61">
        <v>15.35</v>
      </c>
      <c r="I85" s="61">
        <v>14.9</v>
      </c>
      <c r="J85" s="2">
        <v>14.95</v>
      </c>
      <c r="K85" s="59"/>
      <c r="L85" s="59">
        <v>1</v>
      </c>
      <c r="M85" s="42" t="str">
        <f>$B$84</f>
        <v>Jahrgang 2007-2006</v>
      </c>
      <c r="N85" s="62" t="str">
        <f>$D$84</f>
        <v>Wettkampf 6  M-Übungen</v>
      </c>
      <c r="AB85"/>
    </row>
    <row r="86" spans="1:14" ht="12.75">
      <c r="A86" s="63"/>
      <c r="B86" s="76"/>
      <c r="C86" s="76"/>
      <c r="D86" s="85"/>
      <c r="E86" s="10"/>
      <c r="F86" s="58"/>
      <c r="G86" s="2"/>
      <c r="H86" s="2"/>
      <c r="I86" s="2"/>
      <c r="J86" s="2"/>
      <c r="K86" s="59"/>
      <c r="L86" s="59"/>
      <c r="N86" s="62"/>
    </row>
    <row r="87" spans="1:14" ht="12.75">
      <c r="A87" s="55"/>
      <c r="B87" s="76"/>
      <c r="C87" s="76"/>
      <c r="D87" s="56"/>
      <c r="E87" s="55"/>
      <c r="F87" s="55"/>
      <c r="G87" s="55"/>
      <c r="H87" s="55"/>
      <c r="I87" s="55"/>
      <c r="J87" s="55"/>
      <c r="K87" s="59"/>
      <c r="L87" s="59"/>
      <c r="N87" s="62"/>
    </row>
    <row r="88" spans="2:14" ht="12.75">
      <c r="B88" s="54" t="s">
        <v>93</v>
      </c>
      <c r="C88" s="55"/>
      <c r="D88" s="56" t="s">
        <v>46</v>
      </c>
      <c r="E88" s="14"/>
      <c r="F88" s="58"/>
      <c r="G88" s="2"/>
      <c r="H88" s="2"/>
      <c r="I88" s="2"/>
      <c r="J88" s="2"/>
      <c r="K88" s="59"/>
      <c r="L88" s="59"/>
      <c r="N88" s="62"/>
    </row>
    <row r="89" spans="1:14" ht="12.75">
      <c r="A89" s="63">
        <v>1</v>
      </c>
      <c r="B89" s="76"/>
      <c r="C89" s="76"/>
      <c r="D89" s="55"/>
      <c r="E89" s="14"/>
      <c r="F89" s="58">
        <f>SUM(G89:J89)</f>
        <v>0</v>
      </c>
      <c r="G89" s="2"/>
      <c r="H89" s="2"/>
      <c r="I89" s="2"/>
      <c r="J89" s="2"/>
      <c r="K89" s="59"/>
      <c r="L89" s="59"/>
      <c r="M89" s="42" t="str">
        <f>$B$88</f>
        <v>Jahrgang 2005 u. älter</v>
      </c>
      <c r="N89" s="62" t="str">
        <f>$D$88</f>
        <v>Wettkampf 7  M-Übungen</v>
      </c>
    </row>
    <row r="90" spans="1:14" ht="12.75">
      <c r="A90" s="63"/>
      <c r="B90" s="76"/>
      <c r="C90" s="76"/>
      <c r="D90" s="55"/>
      <c r="E90" s="14"/>
      <c r="F90" s="58"/>
      <c r="G90" s="2"/>
      <c r="H90" s="2"/>
      <c r="I90" s="2"/>
      <c r="J90" s="2"/>
      <c r="K90" s="59"/>
      <c r="L90" s="59"/>
      <c r="N90" s="62"/>
    </row>
    <row r="91" spans="1:12" ht="12.75">
      <c r="A91" s="55"/>
      <c r="B91" s="76"/>
      <c r="C91" s="76"/>
      <c r="D91" s="9"/>
      <c r="E91" s="14"/>
      <c r="F91" s="58"/>
      <c r="G91" s="2"/>
      <c r="H91" s="2"/>
      <c r="I91" s="2"/>
      <c r="J91" s="2"/>
      <c r="K91" s="59"/>
      <c r="L91" s="59"/>
    </row>
    <row r="92" spans="1:12" ht="12.75">
      <c r="A92" s="55"/>
      <c r="B92" s="76"/>
      <c r="C92" s="76"/>
      <c r="D92" s="9"/>
      <c r="E92" s="14"/>
      <c r="F92" s="58"/>
      <c r="G92" s="2"/>
      <c r="H92" s="2"/>
      <c r="I92" s="2"/>
      <c r="J92" s="2"/>
      <c r="K92" s="59"/>
      <c r="L92" s="59"/>
    </row>
  </sheetData>
  <sheetProtection/>
  <printOptions/>
  <pageMargins left="0.2362204724409449" right="0.2362204724409449" top="0.31" bottom="0.27" header="0.31496062992125984" footer="0.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4.8515625" style="0" customWidth="1"/>
    <col min="2" max="2" width="14.140625" style="0" customWidth="1"/>
    <col min="3" max="3" width="12.7109375" style="0" customWidth="1"/>
    <col min="4" max="4" width="21.7109375" style="0" customWidth="1"/>
    <col min="5" max="5" width="5.8515625" style="0" customWidth="1"/>
    <col min="6" max="6" width="6.57421875" style="0" bestFit="1" customWidth="1"/>
    <col min="7" max="10" width="6.28125" style="0" customWidth="1"/>
    <col min="11" max="11" width="7.8515625" style="42" customWidth="1"/>
    <col min="12" max="12" width="9.7109375" style="42" customWidth="1"/>
    <col min="13" max="13" width="22.28125" style="42" customWidth="1"/>
    <col min="14" max="28" width="11.421875" style="42" customWidth="1"/>
  </cols>
  <sheetData>
    <row r="1" spans="1:10" ht="4.5" customHeigh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30">
      <c r="A2" s="43" t="s">
        <v>186</v>
      </c>
      <c r="B2" s="44"/>
      <c r="C2" s="42"/>
      <c r="D2" s="45"/>
      <c r="E2" s="46"/>
      <c r="F2" s="42"/>
      <c r="G2" s="42"/>
      <c r="H2" s="42"/>
      <c r="I2" s="42"/>
      <c r="J2" s="42"/>
    </row>
    <row r="3" spans="1:10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20.25">
      <c r="A4" s="47" t="s">
        <v>187</v>
      </c>
      <c r="B4" s="48"/>
      <c r="C4" s="48"/>
      <c r="D4" s="49"/>
      <c r="E4" s="49"/>
      <c r="F4" s="42"/>
      <c r="G4" s="42"/>
      <c r="H4" s="42"/>
      <c r="I4" s="42"/>
      <c r="J4" s="42"/>
    </row>
    <row r="5" spans="1:10" ht="12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2" ht="37.5">
      <c r="A6" s="50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1" t="s">
        <v>5</v>
      </c>
      <c r="G6" s="51" t="s">
        <v>7</v>
      </c>
      <c r="H6" s="51" t="s">
        <v>8</v>
      </c>
      <c r="I6" s="51" t="s">
        <v>9</v>
      </c>
      <c r="J6" s="51" t="s">
        <v>6</v>
      </c>
      <c r="K6" s="52"/>
      <c r="L6" s="53"/>
    </row>
    <row r="7" spans="1:12" ht="12.75">
      <c r="A7" s="1"/>
      <c r="B7" s="54" t="s">
        <v>179</v>
      </c>
      <c r="C7" s="55"/>
      <c r="D7" s="56" t="s">
        <v>33</v>
      </c>
      <c r="E7" s="64"/>
      <c r="F7" s="86"/>
      <c r="G7" s="2"/>
      <c r="H7" s="2"/>
      <c r="I7" s="2"/>
      <c r="J7" s="2"/>
      <c r="L7" s="42" t="s">
        <v>11</v>
      </c>
    </row>
    <row r="8" spans="1:14" ht="12.75">
      <c r="A8" s="1">
        <v>1</v>
      </c>
      <c r="B8" s="12"/>
      <c r="C8" s="12"/>
      <c r="D8" s="9"/>
      <c r="E8" s="14"/>
      <c r="F8" s="58">
        <f>SUM(G8:J8)</f>
        <v>0</v>
      </c>
      <c r="G8" s="61"/>
      <c r="H8" s="61"/>
      <c r="I8" s="61"/>
      <c r="J8" s="2"/>
      <c r="L8" s="59">
        <v>6</v>
      </c>
      <c r="M8" s="42" t="str">
        <f>$B$7</f>
        <v>Jahrgang 2014 und jünger</v>
      </c>
      <c r="N8" s="62" t="str">
        <f>$D$7</f>
        <v>Wettkampf 8  XK3</v>
      </c>
    </row>
    <row r="9" spans="1:14" ht="12.75">
      <c r="A9" s="1">
        <v>2</v>
      </c>
      <c r="B9" s="76"/>
      <c r="C9" s="76"/>
      <c r="D9" s="9"/>
      <c r="E9" s="14"/>
      <c r="F9" s="58">
        <f>SUM(G9:J9)</f>
        <v>0</v>
      </c>
      <c r="G9" s="61"/>
      <c r="H9" s="61"/>
      <c r="I9" s="61"/>
      <c r="J9" s="2"/>
      <c r="L9" s="59"/>
      <c r="M9" s="42" t="str">
        <f>$B$7</f>
        <v>Jahrgang 2014 und jünger</v>
      </c>
      <c r="N9" s="62" t="str">
        <f>$D$7</f>
        <v>Wettkampf 8  XK3</v>
      </c>
    </row>
    <row r="10" spans="1:12" ht="12.75">
      <c r="A10" s="1"/>
      <c r="B10" s="12"/>
      <c r="C10" s="12"/>
      <c r="D10" s="9"/>
      <c r="E10" s="14"/>
      <c r="F10" s="58"/>
      <c r="G10" s="61"/>
      <c r="H10" s="61"/>
      <c r="I10" s="61"/>
      <c r="J10" s="2"/>
      <c r="L10" s="59"/>
    </row>
    <row r="11" spans="1:12" ht="12.75">
      <c r="A11" s="1"/>
      <c r="B11" s="12"/>
      <c r="C11" s="12"/>
      <c r="D11" s="9"/>
      <c r="E11" s="14"/>
      <c r="F11" s="58"/>
      <c r="G11" s="61"/>
      <c r="H11" s="61"/>
      <c r="I11" s="61"/>
      <c r="J11" s="2"/>
      <c r="L11" s="59"/>
    </row>
    <row r="12" spans="1:14" ht="12.75">
      <c r="A12" s="1"/>
      <c r="B12" s="54" t="s">
        <v>178</v>
      </c>
      <c r="C12" s="12"/>
      <c r="D12" s="56" t="s">
        <v>34</v>
      </c>
      <c r="E12" s="64"/>
      <c r="F12" s="58"/>
      <c r="G12" s="3"/>
      <c r="H12" s="3"/>
      <c r="I12" s="3"/>
      <c r="J12" s="3"/>
      <c r="L12" s="59"/>
      <c r="N12" s="62"/>
    </row>
    <row r="13" spans="1:14" ht="12.75">
      <c r="A13" s="1">
        <v>1</v>
      </c>
      <c r="B13" s="33" t="s">
        <v>180</v>
      </c>
      <c r="C13" s="13" t="s">
        <v>181</v>
      </c>
      <c r="D13" s="9" t="s">
        <v>170</v>
      </c>
      <c r="E13" s="73">
        <v>2012</v>
      </c>
      <c r="F13" s="58">
        <f>SUM(G13:J13)</f>
        <v>44.4</v>
      </c>
      <c r="G13" s="61">
        <v>11.4</v>
      </c>
      <c r="H13" s="61">
        <v>10</v>
      </c>
      <c r="I13" s="61">
        <v>11.1</v>
      </c>
      <c r="J13" s="2">
        <v>11.9</v>
      </c>
      <c r="L13" s="59">
        <v>6</v>
      </c>
      <c r="M13" s="42" t="str">
        <f>$B$12</f>
        <v>Jahrgang 2013 - 2012</v>
      </c>
      <c r="N13" s="62" t="str">
        <f>$D$12</f>
        <v>Wettkampf 9  XK3</v>
      </c>
    </row>
    <row r="14" spans="1:14" ht="12.75">
      <c r="A14" s="1">
        <v>2</v>
      </c>
      <c r="B14" s="60" t="s">
        <v>66</v>
      </c>
      <c r="C14" s="60" t="s">
        <v>20</v>
      </c>
      <c r="D14" s="9" t="s">
        <v>24</v>
      </c>
      <c r="E14" s="73">
        <v>2012</v>
      </c>
      <c r="F14" s="58">
        <f>SUM(G14:J14)</f>
        <v>38.45</v>
      </c>
      <c r="G14" s="61">
        <v>10</v>
      </c>
      <c r="H14" s="61">
        <v>8.6</v>
      </c>
      <c r="I14" s="61">
        <v>9.1</v>
      </c>
      <c r="J14" s="2">
        <v>10.75</v>
      </c>
      <c r="L14" s="59">
        <v>6</v>
      </c>
      <c r="M14" s="42" t="str">
        <f>$B$12</f>
        <v>Jahrgang 2013 - 2012</v>
      </c>
      <c r="N14" s="62" t="str">
        <f>$D$12</f>
        <v>Wettkampf 9  XK3</v>
      </c>
    </row>
    <row r="15" spans="1:14" ht="12.75">
      <c r="A15" s="1"/>
      <c r="B15" s="33"/>
      <c r="C15" s="12"/>
      <c r="D15" s="9"/>
      <c r="E15" s="14"/>
      <c r="F15" s="58"/>
      <c r="G15" s="61"/>
      <c r="H15" s="61"/>
      <c r="I15" s="61"/>
      <c r="J15" s="2"/>
      <c r="L15" s="59"/>
      <c r="M15" s="42" t="str">
        <f>$B$12</f>
        <v>Jahrgang 2013 - 2012</v>
      </c>
      <c r="N15" s="62" t="str">
        <f>$D$12</f>
        <v>Wettkampf 9  XK3</v>
      </c>
    </row>
    <row r="16" spans="1:14" ht="12.75">
      <c r="A16" s="1"/>
      <c r="B16" s="32"/>
      <c r="C16" s="12"/>
      <c r="D16" s="9"/>
      <c r="E16" s="14"/>
      <c r="F16" s="58"/>
      <c r="G16" s="61"/>
      <c r="H16" s="61"/>
      <c r="I16" s="61"/>
      <c r="J16" s="2"/>
      <c r="L16" s="59"/>
      <c r="M16" s="42" t="str">
        <f>$B$12</f>
        <v>Jahrgang 2013 - 2012</v>
      </c>
      <c r="N16" s="62" t="str">
        <f>$D$12</f>
        <v>Wettkampf 9  XK3</v>
      </c>
    </row>
    <row r="17" spans="1:14" ht="12.75">
      <c r="A17" s="1"/>
      <c r="B17" s="54" t="s">
        <v>177</v>
      </c>
      <c r="C17" s="55"/>
      <c r="D17" s="56" t="s">
        <v>35</v>
      </c>
      <c r="E17" s="63"/>
      <c r="F17" s="58"/>
      <c r="G17" s="2"/>
      <c r="H17" s="2"/>
      <c r="I17" s="2"/>
      <c r="J17" s="2"/>
      <c r="L17" s="59"/>
      <c r="N17" s="62"/>
    </row>
    <row r="18" spans="1:14" ht="12.75">
      <c r="A18" s="1">
        <v>1</v>
      </c>
      <c r="B18" s="11" t="s">
        <v>17</v>
      </c>
      <c r="C18" s="11" t="s">
        <v>79</v>
      </c>
      <c r="D18" s="9" t="s">
        <v>24</v>
      </c>
      <c r="E18" s="14">
        <v>2011</v>
      </c>
      <c r="F18" s="58">
        <f>SUM(G18:J18)</f>
        <v>47.3</v>
      </c>
      <c r="G18" s="61">
        <v>11.8</v>
      </c>
      <c r="H18" s="61">
        <v>12.05</v>
      </c>
      <c r="I18" s="61">
        <v>10.95</v>
      </c>
      <c r="J18" s="2">
        <v>12.5</v>
      </c>
      <c r="L18" s="59">
        <v>7</v>
      </c>
      <c r="M18" s="42" t="str">
        <f aca="true" t="shared" si="0" ref="M18:M23">$B$17</f>
        <v>Jahrgang 2011 -2010</v>
      </c>
      <c r="N18" s="62" t="str">
        <f aca="true" t="shared" si="1" ref="N18:N23">$D$17</f>
        <v>Wettkampf 10  XK2</v>
      </c>
    </row>
    <row r="19" spans="1:14" ht="12.75">
      <c r="A19" s="1">
        <v>2</v>
      </c>
      <c r="B19" s="11" t="s">
        <v>76</v>
      </c>
      <c r="C19" s="11" t="s">
        <v>20</v>
      </c>
      <c r="D19" s="9" t="s">
        <v>170</v>
      </c>
      <c r="E19" s="14">
        <v>2011</v>
      </c>
      <c r="F19" s="58">
        <f>SUM(G19:J19)</f>
        <v>45.9</v>
      </c>
      <c r="G19" s="61">
        <v>11.9</v>
      </c>
      <c r="H19" s="61">
        <v>10.45</v>
      </c>
      <c r="I19" s="61">
        <v>11.4</v>
      </c>
      <c r="J19" s="2">
        <v>12.15</v>
      </c>
      <c r="L19" s="59">
        <v>7</v>
      </c>
      <c r="M19" s="42" t="str">
        <f t="shared" si="0"/>
        <v>Jahrgang 2011 -2010</v>
      </c>
      <c r="N19" s="62" t="str">
        <f t="shared" si="1"/>
        <v>Wettkampf 10  XK2</v>
      </c>
    </row>
    <row r="20" spans="1:14" ht="12.75">
      <c r="A20" s="1">
        <v>3</v>
      </c>
      <c r="B20" s="13" t="s">
        <v>30</v>
      </c>
      <c r="C20" s="13" t="s">
        <v>182</v>
      </c>
      <c r="D20" s="9" t="s">
        <v>170</v>
      </c>
      <c r="E20" s="73">
        <v>2011</v>
      </c>
      <c r="F20" s="58">
        <f>SUM(G20:J20)</f>
        <v>44.75</v>
      </c>
      <c r="G20" s="61">
        <v>12</v>
      </c>
      <c r="H20" s="61">
        <v>11</v>
      </c>
      <c r="I20" s="61">
        <v>10</v>
      </c>
      <c r="J20" s="2">
        <v>11.75</v>
      </c>
      <c r="L20" s="59">
        <v>7</v>
      </c>
      <c r="M20" s="42" t="str">
        <f t="shared" si="0"/>
        <v>Jahrgang 2011 -2010</v>
      </c>
      <c r="N20" s="62" t="str">
        <f t="shared" si="1"/>
        <v>Wettkampf 10  XK2</v>
      </c>
    </row>
    <row r="21" spans="1:14" ht="12.75">
      <c r="A21" s="5">
        <v>4</v>
      </c>
      <c r="B21" s="12" t="s">
        <v>80</v>
      </c>
      <c r="C21" s="12" t="s">
        <v>13</v>
      </c>
      <c r="D21" s="9" t="s">
        <v>24</v>
      </c>
      <c r="E21" s="14">
        <v>2010</v>
      </c>
      <c r="F21" s="58">
        <f>SUM(G21:J21)</f>
        <v>41.2</v>
      </c>
      <c r="G21" s="61">
        <v>10.9</v>
      </c>
      <c r="H21" s="61">
        <v>9.7</v>
      </c>
      <c r="I21" s="61">
        <v>9.85</v>
      </c>
      <c r="J21" s="2">
        <v>10.75</v>
      </c>
      <c r="L21" s="59">
        <v>7</v>
      </c>
      <c r="M21" s="42" t="str">
        <f t="shared" si="0"/>
        <v>Jahrgang 2011 -2010</v>
      </c>
      <c r="N21" s="62" t="str">
        <f t="shared" si="1"/>
        <v>Wettkampf 10  XK2</v>
      </c>
    </row>
    <row r="22" spans="1:14" ht="12.75">
      <c r="A22" s="5">
        <v>5</v>
      </c>
      <c r="B22" s="33"/>
      <c r="C22" s="12"/>
      <c r="D22" s="9"/>
      <c r="E22" s="14"/>
      <c r="F22" s="58"/>
      <c r="G22" s="3"/>
      <c r="H22" s="3"/>
      <c r="I22" s="3"/>
      <c r="J22" s="3"/>
      <c r="L22" s="59">
        <v>7</v>
      </c>
      <c r="M22" s="42" t="str">
        <f t="shared" si="0"/>
        <v>Jahrgang 2011 -2010</v>
      </c>
      <c r="N22" s="62" t="str">
        <f t="shared" si="1"/>
        <v>Wettkampf 10  XK2</v>
      </c>
    </row>
    <row r="23" spans="1:14" ht="12.75">
      <c r="A23" s="5"/>
      <c r="B23" s="34"/>
      <c r="C23" s="11"/>
      <c r="D23" s="9"/>
      <c r="E23" s="14"/>
      <c r="F23" s="58"/>
      <c r="G23" s="61"/>
      <c r="H23" s="61"/>
      <c r="I23" s="61"/>
      <c r="J23" s="2"/>
      <c r="L23" s="59"/>
      <c r="M23" s="42" t="str">
        <f t="shared" si="0"/>
        <v>Jahrgang 2011 -2010</v>
      </c>
      <c r="N23" s="62" t="str">
        <f t="shared" si="1"/>
        <v>Wettkampf 10  XK2</v>
      </c>
    </row>
    <row r="24" spans="1:14" ht="12.75">
      <c r="A24" s="5"/>
      <c r="B24" s="12"/>
      <c r="C24" s="12"/>
      <c r="D24" s="9"/>
      <c r="E24" s="14"/>
      <c r="F24" s="58"/>
      <c r="G24" s="3"/>
      <c r="H24" s="3"/>
      <c r="I24" s="3"/>
      <c r="J24" s="3"/>
      <c r="L24" s="59"/>
      <c r="N24" s="62"/>
    </row>
    <row r="25" spans="1:14" ht="12.75">
      <c r="A25" s="5"/>
      <c r="B25" s="54" t="s">
        <v>176</v>
      </c>
      <c r="C25" s="55"/>
      <c r="D25" s="56" t="s">
        <v>36</v>
      </c>
      <c r="E25" s="14"/>
      <c r="F25" s="58"/>
      <c r="G25" s="3"/>
      <c r="H25" s="3"/>
      <c r="I25" s="3"/>
      <c r="J25" s="3"/>
      <c r="L25" s="59"/>
      <c r="N25" s="62"/>
    </row>
    <row r="26" spans="1:14" ht="12.75">
      <c r="A26" s="5">
        <v>1</v>
      </c>
      <c r="B26" s="12" t="s">
        <v>70</v>
      </c>
      <c r="C26" s="12" t="s">
        <v>14</v>
      </c>
      <c r="D26" s="9" t="s">
        <v>24</v>
      </c>
      <c r="E26" s="14">
        <v>2008</v>
      </c>
      <c r="F26" s="58">
        <f aca="true" t="shared" si="2" ref="F26:F31">SUM(G26:J26)</f>
        <v>49.55</v>
      </c>
      <c r="G26" s="61">
        <v>12.1</v>
      </c>
      <c r="H26" s="61">
        <v>12.45</v>
      </c>
      <c r="I26" s="61">
        <v>10.4</v>
      </c>
      <c r="J26" s="2">
        <v>14.6</v>
      </c>
      <c r="L26" s="59">
        <v>7</v>
      </c>
      <c r="M26" s="42" t="str">
        <f aca="true" t="shared" si="3" ref="M26:M32">$B$25</f>
        <v>Jahrgang 2009 - 2008</v>
      </c>
      <c r="N26" s="62" t="str">
        <f aca="true" t="shared" si="4" ref="N26:N32">$D$25</f>
        <v>Wettkampf 11  XK2</v>
      </c>
    </row>
    <row r="27" spans="1:14" ht="12.75">
      <c r="A27" s="5">
        <v>2</v>
      </c>
      <c r="B27" s="12" t="s">
        <v>19</v>
      </c>
      <c r="C27" s="12" t="s">
        <v>20</v>
      </c>
      <c r="D27" s="9" t="s">
        <v>170</v>
      </c>
      <c r="E27" s="14">
        <v>2008</v>
      </c>
      <c r="F27" s="58">
        <f t="shared" si="2"/>
        <v>46.599999999999994</v>
      </c>
      <c r="G27" s="61">
        <v>11.85</v>
      </c>
      <c r="H27" s="61">
        <v>11.65</v>
      </c>
      <c r="I27" s="61">
        <v>11.05</v>
      </c>
      <c r="J27" s="2">
        <v>12.05</v>
      </c>
      <c r="L27" s="59">
        <v>7</v>
      </c>
      <c r="M27" s="42" t="str">
        <f t="shared" si="3"/>
        <v>Jahrgang 2009 - 2008</v>
      </c>
      <c r="N27" s="62" t="str">
        <f t="shared" si="4"/>
        <v>Wettkampf 11  XK2</v>
      </c>
    </row>
    <row r="28" spans="1:14" ht="12.75">
      <c r="A28" s="5">
        <v>3</v>
      </c>
      <c r="B28" s="12" t="s">
        <v>48</v>
      </c>
      <c r="C28" s="12" t="s">
        <v>49</v>
      </c>
      <c r="D28" s="9" t="s">
        <v>24</v>
      </c>
      <c r="E28" s="14">
        <v>2008</v>
      </c>
      <c r="F28" s="58">
        <f t="shared" si="2"/>
        <v>46.050000000000004</v>
      </c>
      <c r="G28" s="61">
        <v>11.3</v>
      </c>
      <c r="H28" s="61">
        <v>12.05</v>
      </c>
      <c r="I28" s="61">
        <v>11.3</v>
      </c>
      <c r="J28" s="2">
        <v>11.4</v>
      </c>
      <c r="L28" s="59">
        <v>7</v>
      </c>
      <c r="M28" s="42" t="str">
        <f t="shared" si="3"/>
        <v>Jahrgang 2009 - 2008</v>
      </c>
      <c r="N28" s="62" t="str">
        <f t="shared" si="4"/>
        <v>Wettkampf 11  XK2</v>
      </c>
    </row>
    <row r="29" spans="1:14" ht="12.75">
      <c r="A29" s="5">
        <v>4</v>
      </c>
      <c r="B29" s="12" t="s">
        <v>173</v>
      </c>
      <c r="C29" s="12" t="s">
        <v>52</v>
      </c>
      <c r="D29" s="9" t="s">
        <v>24</v>
      </c>
      <c r="E29" s="14">
        <v>2008</v>
      </c>
      <c r="F29" s="58">
        <f t="shared" si="2"/>
        <v>45.349999999999994</v>
      </c>
      <c r="G29" s="61">
        <v>11</v>
      </c>
      <c r="H29" s="61">
        <v>11.9</v>
      </c>
      <c r="I29" s="61">
        <v>10.45</v>
      </c>
      <c r="J29" s="2">
        <v>12</v>
      </c>
      <c r="L29" s="59">
        <v>7</v>
      </c>
      <c r="M29" s="42" t="str">
        <f t="shared" si="3"/>
        <v>Jahrgang 2009 - 2008</v>
      </c>
      <c r="N29" s="62" t="str">
        <f t="shared" si="4"/>
        <v>Wettkampf 11  XK2</v>
      </c>
    </row>
    <row r="30" spans="1:14" ht="12.75">
      <c r="A30" s="5">
        <v>5</v>
      </c>
      <c r="B30" s="12" t="s">
        <v>73</v>
      </c>
      <c r="C30" s="12" t="s">
        <v>74</v>
      </c>
      <c r="D30" s="9" t="s">
        <v>170</v>
      </c>
      <c r="E30" s="14">
        <v>2009</v>
      </c>
      <c r="F30" s="58">
        <f t="shared" si="2"/>
        <v>45</v>
      </c>
      <c r="G30" s="61">
        <v>11.7</v>
      </c>
      <c r="H30" s="61">
        <v>11.95</v>
      </c>
      <c r="I30" s="61">
        <v>9.6</v>
      </c>
      <c r="J30" s="2">
        <v>11.75</v>
      </c>
      <c r="L30" s="59">
        <v>7</v>
      </c>
      <c r="M30" s="42" t="str">
        <f t="shared" si="3"/>
        <v>Jahrgang 2009 - 2008</v>
      </c>
      <c r="N30" s="62" t="str">
        <f t="shared" si="4"/>
        <v>Wettkampf 11  XK2</v>
      </c>
    </row>
    <row r="31" spans="1:14" ht="12.75">
      <c r="A31" s="5">
        <v>6</v>
      </c>
      <c r="B31" s="12" t="s">
        <v>174</v>
      </c>
      <c r="C31" s="12" t="s">
        <v>175</v>
      </c>
      <c r="D31" s="9" t="s">
        <v>10</v>
      </c>
      <c r="E31" s="14">
        <v>2009</v>
      </c>
      <c r="F31" s="58">
        <f t="shared" si="2"/>
        <v>35.6</v>
      </c>
      <c r="G31" s="61">
        <v>11.45</v>
      </c>
      <c r="H31" s="61">
        <v>8.4</v>
      </c>
      <c r="I31" s="61">
        <v>4.45</v>
      </c>
      <c r="J31" s="2">
        <v>11.3</v>
      </c>
      <c r="L31" s="59">
        <v>7</v>
      </c>
      <c r="M31" s="42" t="str">
        <f t="shared" si="3"/>
        <v>Jahrgang 2009 - 2008</v>
      </c>
      <c r="N31" s="62" t="str">
        <f t="shared" si="4"/>
        <v>Wettkampf 11  XK2</v>
      </c>
    </row>
    <row r="32" spans="1:14" ht="12.75">
      <c r="A32" s="5">
        <v>7</v>
      </c>
      <c r="B32" s="12"/>
      <c r="C32" s="12"/>
      <c r="D32" s="9"/>
      <c r="E32" s="14"/>
      <c r="F32" s="58"/>
      <c r="G32" s="61"/>
      <c r="H32" s="61"/>
      <c r="I32" s="61"/>
      <c r="J32" s="2"/>
      <c r="L32" s="59">
        <v>7</v>
      </c>
      <c r="M32" s="42" t="str">
        <f t="shared" si="3"/>
        <v>Jahrgang 2009 - 2008</v>
      </c>
      <c r="N32" s="62" t="str">
        <f t="shared" si="4"/>
        <v>Wettkampf 11  XK2</v>
      </c>
    </row>
    <row r="33" spans="1:14" ht="12.75">
      <c r="A33" s="5"/>
      <c r="B33" s="12"/>
      <c r="C33" s="12"/>
      <c r="D33" s="12"/>
      <c r="E33" s="14"/>
      <c r="F33" s="58"/>
      <c r="G33" s="2"/>
      <c r="H33" s="2"/>
      <c r="I33" s="2"/>
      <c r="J33" s="2"/>
      <c r="L33" s="59"/>
      <c r="N33" s="62"/>
    </row>
    <row r="34" spans="1:14" ht="12.75">
      <c r="A34" s="5"/>
      <c r="B34" s="54" t="s">
        <v>183</v>
      </c>
      <c r="C34" s="55"/>
      <c r="D34" s="56" t="s">
        <v>37</v>
      </c>
      <c r="E34" s="63"/>
      <c r="F34" s="58"/>
      <c r="G34" s="2"/>
      <c r="H34" s="2"/>
      <c r="I34" s="2"/>
      <c r="J34" s="2"/>
      <c r="L34" s="59"/>
      <c r="N34" s="62"/>
    </row>
    <row r="35" spans="1:14" ht="12.75">
      <c r="A35" s="5">
        <v>1</v>
      </c>
      <c r="B35" s="12" t="s">
        <v>172</v>
      </c>
      <c r="C35" s="12" t="s">
        <v>47</v>
      </c>
      <c r="D35" s="9" t="s">
        <v>170</v>
      </c>
      <c r="E35" s="14">
        <v>2007</v>
      </c>
      <c r="F35" s="58">
        <f>SUM(G35:J35)</f>
        <v>50.45</v>
      </c>
      <c r="G35" s="61">
        <v>12.15</v>
      </c>
      <c r="H35" s="61">
        <v>11.7</v>
      </c>
      <c r="I35" s="61">
        <v>13.4</v>
      </c>
      <c r="J35" s="2">
        <v>13.2</v>
      </c>
      <c r="L35" s="59">
        <v>6</v>
      </c>
      <c r="M35" s="42" t="str">
        <f>$B$34</f>
        <v>Jahrgang 2007 - 2006</v>
      </c>
      <c r="N35" s="62" t="str">
        <f>$D$34</f>
        <v>Wettkampf 12  XK2</v>
      </c>
    </row>
    <row r="36" spans="1:28" ht="12.75">
      <c r="A36" s="5">
        <v>2</v>
      </c>
      <c r="B36" s="60" t="s">
        <v>72</v>
      </c>
      <c r="C36" s="60" t="s">
        <v>52</v>
      </c>
      <c r="D36" s="9" t="s">
        <v>170</v>
      </c>
      <c r="E36" s="63">
        <v>2007</v>
      </c>
      <c r="F36" s="58">
        <f>SUM(G36:J36)</f>
        <v>48.1</v>
      </c>
      <c r="G36" s="61">
        <v>12.2</v>
      </c>
      <c r="H36" s="61">
        <v>12.15</v>
      </c>
      <c r="I36" s="61">
        <v>11.25</v>
      </c>
      <c r="J36" s="2">
        <v>12.5</v>
      </c>
      <c r="L36" s="59">
        <v>6</v>
      </c>
      <c r="M36" s="42" t="str">
        <f>$B$34</f>
        <v>Jahrgang 2007 - 2006</v>
      </c>
      <c r="N36" s="62" t="str">
        <f>$D$34</f>
        <v>Wettkampf 12  XK2</v>
      </c>
      <c r="AB36"/>
    </row>
    <row r="37" spans="1:28" ht="12.75">
      <c r="A37" s="5">
        <v>3</v>
      </c>
      <c r="B37" s="33"/>
      <c r="C37" s="12"/>
      <c r="D37" s="9"/>
      <c r="E37" s="14"/>
      <c r="F37" s="58"/>
      <c r="G37" s="61"/>
      <c r="H37" s="61"/>
      <c r="I37" s="61"/>
      <c r="J37" s="2"/>
      <c r="L37" s="59"/>
      <c r="M37" s="42" t="str">
        <f>$B$34</f>
        <v>Jahrgang 2007 - 2006</v>
      </c>
      <c r="N37" s="62" t="str">
        <f>$D$34</f>
        <v>Wettkampf 12  XK2</v>
      </c>
      <c r="AA37"/>
      <c r="AB37"/>
    </row>
    <row r="38" spans="1:28" ht="12.75">
      <c r="A38" s="5">
        <v>4</v>
      </c>
      <c r="B38" s="87"/>
      <c r="C38" s="12"/>
      <c r="D38" s="9"/>
      <c r="E38" s="14"/>
      <c r="F38" s="58"/>
      <c r="G38" s="61"/>
      <c r="H38" s="61"/>
      <c r="I38" s="61"/>
      <c r="J38" s="2"/>
      <c r="L38" s="59"/>
      <c r="M38" s="42" t="str">
        <f>$B$34</f>
        <v>Jahrgang 2007 - 2006</v>
      </c>
      <c r="N38" s="62" t="str">
        <f>$D$34</f>
        <v>Wettkampf 12  XK2</v>
      </c>
      <c r="AA38"/>
      <c r="AB38"/>
    </row>
    <row r="39" spans="1:28" ht="12.75">
      <c r="A39" s="5"/>
      <c r="B39" s="12"/>
      <c r="C39" s="12"/>
      <c r="D39" s="9"/>
      <c r="E39" s="14"/>
      <c r="F39" s="58"/>
      <c r="G39" s="2"/>
      <c r="H39" s="2"/>
      <c r="I39" s="2"/>
      <c r="J39" s="2"/>
      <c r="L39" s="59"/>
      <c r="N39" s="62"/>
      <c r="AA39"/>
      <c r="AB39"/>
    </row>
    <row r="40" spans="1:28" ht="12.75">
      <c r="A40" s="5"/>
      <c r="B40" s="54" t="s">
        <v>184</v>
      </c>
      <c r="C40" s="55"/>
      <c r="D40" s="56" t="s">
        <v>38</v>
      </c>
      <c r="E40" s="63"/>
      <c r="F40" s="58"/>
      <c r="G40" s="2"/>
      <c r="H40" s="2"/>
      <c r="I40" s="2"/>
      <c r="J40" s="2"/>
      <c r="L40" s="59"/>
      <c r="N40" s="62"/>
      <c r="AA40"/>
      <c r="AB40"/>
    </row>
    <row r="41" spans="1:28" ht="12.75">
      <c r="A41" s="5">
        <v>1</v>
      </c>
      <c r="B41" s="12" t="s">
        <v>31</v>
      </c>
      <c r="C41" s="12" t="s">
        <v>21</v>
      </c>
      <c r="D41" s="9" t="s">
        <v>170</v>
      </c>
      <c r="E41" s="14">
        <v>2005</v>
      </c>
      <c r="F41" s="58">
        <f>SUM(G41:J41)</f>
        <v>48.65</v>
      </c>
      <c r="G41" s="2">
        <v>11.75</v>
      </c>
      <c r="H41" s="2">
        <v>12.8</v>
      </c>
      <c r="I41" s="2">
        <v>11.95</v>
      </c>
      <c r="J41" s="2">
        <v>12.15</v>
      </c>
      <c r="L41" s="59">
        <v>6</v>
      </c>
      <c r="M41" s="42" t="str">
        <f>$B$40</f>
        <v>Jahrgang 2005 - 2004</v>
      </c>
      <c r="N41" s="62" t="str">
        <f>$D$40</f>
        <v>Wettkampf 13  XK2</v>
      </c>
      <c r="AA41"/>
      <c r="AB41"/>
    </row>
    <row r="42" spans="1:28" ht="12.75">
      <c r="A42" s="5">
        <v>2</v>
      </c>
      <c r="B42" s="60"/>
      <c r="C42" s="60"/>
      <c r="D42" s="9"/>
      <c r="E42" s="63"/>
      <c r="F42" s="58"/>
      <c r="G42" s="61"/>
      <c r="H42" s="61"/>
      <c r="I42" s="61"/>
      <c r="J42" s="2"/>
      <c r="L42" s="59"/>
      <c r="M42" s="42" t="str">
        <f>$B$40</f>
        <v>Jahrgang 2005 - 2004</v>
      </c>
      <c r="N42" s="62" t="str">
        <f>$D$40</f>
        <v>Wettkampf 13  XK2</v>
      </c>
      <c r="AA42"/>
      <c r="AB42"/>
    </row>
    <row r="43" spans="1:28" ht="12.75">
      <c r="A43" s="5">
        <v>3</v>
      </c>
      <c r="B43" s="60"/>
      <c r="C43" s="60"/>
      <c r="D43" s="9"/>
      <c r="E43" s="63"/>
      <c r="F43" s="58"/>
      <c r="G43" s="61"/>
      <c r="H43" s="61"/>
      <c r="I43" s="61"/>
      <c r="J43" s="2"/>
      <c r="L43" s="59"/>
      <c r="M43" s="42" t="str">
        <f>$B$40</f>
        <v>Jahrgang 2005 - 2004</v>
      </c>
      <c r="N43" s="62" t="str">
        <f>$D$40</f>
        <v>Wettkampf 13  XK2</v>
      </c>
      <c r="AA43"/>
      <c r="AB43"/>
    </row>
    <row r="44" spans="1:28" ht="12.75">
      <c r="A44" s="5"/>
      <c r="B44" s="12"/>
      <c r="C44" s="12"/>
      <c r="D44" s="9"/>
      <c r="E44" s="14"/>
      <c r="F44" s="58"/>
      <c r="G44" s="2"/>
      <c r="H44" s="2"/>
      <c r="I44" s="2"/>
      <c r="J44" s="30"/>
      <c r="L44" s="59"/>
      <c r="N44" s="62"/>
      <c r="AA44"/>
      <c r="AB44"/>
    </row>
    <row r="45" spans="1:28" ht="12.75">
      <c r="A45" s="5"/>
      <c r="B45" s="12"/>
      <c r="C45" s="12"/>
      <c r="D45" s="9"/>
      <c r="E45" s="14"/>
      <c r="F45" s="58"/>
      <c r="G45" s="2"/>
      <c r="H45" s="2"/>
      <c r="I45" s="2"/>
      <c r="J45" s="2"/>
      <c r="L45" s="59"/>
      <c r="N45" s="62"/>
      <c r="AA45"/>
      <c r="AB45"/>
    </row>
    <row r="46" spans="1:28" ht="12.75">
      <c r="A46" s="5"/>
      <c r="B46" s="54" t="s">
        <v>185</v>
      </c>
      <c r="C46" s="55"/>
      <c r="D46" s="56" t="s">
        <v>39</v>
      </c>
      <c r="E46" s="63"/>
      <c r="F46" s="58"/>
      <c r="G46" s="2"/>
      <c r="H46" s="2"/>
      <c r="I46" s="2"/>
      <c r="J46" s="2"/>
      <c r="L46" s="59"/>
      <c r="N46" s="62"/>
      <c r="AA46"/>
      <c r="AB46"/>
    </row>
    <row r="47" spans="1:28" ht="12.75">
      <c r="A47" s="5">
        <v>1</v>
      </c>
      <c r="B47" s="12" t="s">
        <v>78</v>
      </c>
      <c r="C47" s="12" t="s">
        <v>171</v>
      </c>
      <c r="D47" s="9" t="s">
        <v>170</v>
      </c>
      <c r="E47" s="14">
        <v>1999</v>
      </c>
      <c r="F47" s="58">
        <f>SUM(G47:J47)</f>
        <v>52.2</v>
      </c>
      <c r="G47" s="2">
        <v>12.6</v>
      </c>
      <c r="H47" s="2">
        <v>13.15</v>
      </c>
      <c r="I47" s="2">
        <v>13</v>
      </c>
      <c r="J47" s="2">
        <v>13.45</v>
      </c>
      <c r="L47" s="59">
        <v>6</v>
      </c>
      <c r="M47" s="42" t="str">
        <f>$B$46</f>
        <v>Jahrgang 2003 u.älter</v>
      </c>
      <c r="N47" s="62" t="str">
        <f>$D$46</f>
        <v>Wettkampf 14  XK2</v>
      </c>
      <c r="AA47"/>
      <c r="AB47"/>
    </row>
    <row r="48" spans="1:28" ht="12.75">
      <c r="A48" s="5">
        <v>2</v>
      </c>
      <c r="B48" s="12" t="s">
        <v>71</v>
      </c>
      <c r="C48" s="12" t="s">
        <v>169</v>
      </c>
      <c r="D48" s="9" t="s">
        <v>24</v>
      </c>
      <c r="E48" s="14">
        <v>2003</v>
      </c>
      <c r="F48" s="58">
        <f>SUM(G48:J48)</f>
        <v>50.7</v>
      </c>
      <c r="G48" s="61">
        <v>12.6</v>
      </c>
      <c r="H48" s="61">
        <v>13.1</v>
      </c>
      <c r="I48" s="61">
        <v>10.8</v>
      </c>
      <c r="J48" s="2">
        <v>14.2</v>
      </c>
      <c r="L48" s="59">
        <v>6</v>
      </c>
      <c r="M48" s="42" t="str">
        <f>$B$46</f>
        <v>Jahrgang 2003 u.älter</v>
      </c>
      <c r="N48" s="62" t="str">
        <f>$D$46</f>
        <v>Wettkampf 14  XK2</v>
      </c>
      <c r="AA48"/>
      <c r="AB48"/>
    </row>
    <row r="49" spans="1:28" ht="12.75">
      <c r="A49" s="5">
        <v>3</v>
      </c>
      <c r="B49" s="12" t="s">
        <v>56</v>
      </c>
      <c r="C49" s="12" t="s">
        <v>83</v>
      </c>
      <c r="D49" s="9" t="s">
        <v>10</v>
      </c>
      <c r="E49" s="14">
        <v>2003</v>
      </c>
      <c r="F49" s="58">
        <f>SUM(G49:J49)</f>
        <v>41.599999999999994</v>
      </c>
      <c r="G49" s="61">
        <v>11.8</v>
      </c>
      <c r="H49" s="61">
        <v>10</v>
      </c>
      <c r="I49" s="61">
        <v>9.35</v>
      </c>
      <c r="J49" s="2">
        <v>10.45</v>
      </c>
      <c r="L49" s="59">
        <v>6</v>
      </c>
      <c r="M49" s="42" t="str">
        <f>$B$46</f>
        <v>Jahrgang 2003 u.älter</v>
      </c>
      <c r="N49" s="62" t="str">
        <f>$D$46</f>
        <v>Wettkampf 14  XK2</v>
      </c>
      <c r="AA49"/>
      <c r="AB49"/>
    </row>
    <row r="50" spans="1:28" ht="12.75">
      <c r="A50" s="5">
        <v>4</v>
      </c>
      <c r="B50" s="96"/>
      <c r="C50" s="12"/>
      <c r="D50" s="9"/>
      <c r="E50" s="14"/>
      <c r="F50" s="58"/>
      <c r="G50" s="61"/>
      <c r="H50" s="61"/>
      <c r="I50" s="61"/>
      <c r="J50" s="2"/>
      <c r="L50" s="59">
        <v>6</v>
      </c>
      <c r="M50" s="42" t="str">
        <f>$B$46</f>
        <v>Jahrgang 2003 u.älter</v>
      </c>
      <c r="N50" s="62" t="str">
        <f>$D$46</f>
        <v>Wettkampf 14  XK2</v>
      </c>
      <c r="AA50"/>
      <c r="AB50"/>
    </row>
    <row r="51" spans="1:28" ht="12.75">
      <c r="A51" s="5">
        <v>5</v>
      </c>
      <c r="B51" s="60"/>
      <c r="C51" s="60"/>
      <c r="D51" s="9"/>
      <c r="E51" s="63"/>
      <c r="F51" s="58"/>
      <c r="G51" s="61"/>
      <c r="H51" s="61"/>
      <c r="I51" s="61"/>
      <c r="J51" s="2"/>
      <c r="L51" s="59">
        <v>6</v>
      </c>
      <c r="M51" s="42" t="str">
        <f>$B$46</f>
        <v>Jahrgang 2003 u.älter</v>
      </c>
      <c r="N51" s="62" t="str">
        <f>$D$46</f>
        <v>Wettkampf 14  XK2</v>
      </c>
      <c r="AA51"/>
      <c r="AB51"/>
    </row>
    <row r="52" spans="1:28" ht="12.75">
      <c r="A52" s="55"/>
      <c r="B52" s="12"/>
      <c r="C52" s="12"/>
      <c r="D52" s="9"/>
      <c r="E52" s="14"/>
      <c r="F52" s="58"/>
      <c r="G52" s="2"/>
      <c r="H52" s="2"/>
      <c r="I52" s="2"/>
      <c r="J52" s="2"/>
      <c r="AA52"/>
      <c r="AB52"/>
    </row>
    <row r="53" spans="9:28" ht="12.75">
      <c r="I53" s="42"/>
      <c r="J53" s="42"/>
      <c r="AA53"/>
      <c r="AB53"/>
    </row>
    <row r="54" spans="9:28" ht="12.75">
      <c r="I54" s="42"/>
      <c r="J54" s="42"/>
      <c r="AA54"/>
      <c r="AB54"/>
    </row>
    <row r="55" spans="9:28" ht="12.75">
      <c r="I55" s="42"/>
      <c r="J55" s="42"/>
      <c r="AA55"/>
      <c r="AB55"/>
    </row>
    <row r="56" spans="9:28" ht="12.75">
      <c r="I56" s="42"/>
      <c r="J56" s="42"/>
      <c r="AA56"/>
      <c r="AB56"/>
    </row>
    <row r="57" spans="9:28" ht="12.75">
      <c r="I57" s="42"/>
      <c r="J57" s="42"/>
      <c r="AA57"/>
      <c r="AB57"/>
    </row>
    <row r="58" spans="9:28" ht="12.75">
      <c r="I58" s="42"/>
      <c r="J58" s="42"/>
      <c r="AA58"/>
      <c r="AB58"/>
    </row>
    <row r="59" spans="9:28" ht="12.75">
      <c r="I59" s="42"/>
      <c r="J59" s="42"/>
      <c r="AA59"/>
      <c r="AB59"/>
    </row>
    <row r="60" spans="9:28" ht="12.75">
      <c r="I60" s="42"/>
      <c r="J60" s="42"/>
      <c r="AA60"/>
      <c r="AB60"/>
    </row>
    <row r="61" spans="9:28" ht="12.75">
      <c r="I61" s="42"/>
      <c r="J61" s="42"/>
      <c r="AA61"/>
      <c r="AB61"/>
    </row>
    <row r="62" spans="9:28" ht="12.75">
      <c r="I62" s="42"/>
      <c r="J62" s="42"/>
      <c r="AA62"/>
      <c r="AB62"/>
    </row>
    <row r="63" spans="9:28" ht="12.75">
      <c r="I63" s="42"/>
      <c r="J63" s="42"/>
      <c r="AA63"/>
      <c r="AB63"/>
    </row>
    <row r="64" spans="9:28" ht="12.75">
      <c r="I64" s="42"/>
      <c r="J64" s="42"/>
      <c r="AA64"/>
      <c r="AB64"/>
    </row>
    <row r="65" spans="9:28" ht="12.75">
      <c r="I65" s="42"/>
      <c r="J65" s="42"/>
      <c r="AA65"/>
      <c r="AB65"/>
    </row>
    <row r="66" spans="9:28" ht="12.75">
      <c r="I66" s="42"/>
      <c r="J66" s="42"/>
      <c r="AA66"/>
      <c r="AB66"/>
    </row>
    <row r="67" spans="9:28" ht="12.75">
      <c r="I67" s="42"/>
      <c r="J67" s="42"/>
      <c r="AA67"/>
      <c r="AB67"/>
    </row>
    <row r="68" spans="9:28" ht="12.75">
      <c r="I68" s="42"/>
      <c r="J68" s="42"/>
      <c r="AA68"/>
      <c r="AB68"/>
    </row>
    <row r="69" spans="9:28" ht="12.75">
      <c r="I69" s="42"/>
      <c r="J69" s="42"/>
      <c r="AA69"/>
      <c r="AB69"/>
    </row>
    <row r="70" spans="9:28" ht="12.75">
      <c r="I70" s="42"/>
      <c r="J70" s="42"/>
      <c r="AA70"/>
      <c r="AB70"/>
    </row>
    <row r="71" spans="9:28" ht="12.75">
      <c r="I71" s="42"/>
      <c r="J71" s="42"/>
      <c r="AA71"/>
      <c r="AB71"/>
    </row>
    <row r="72" spans="9:28" ht="12.75">
      <c r="I72" s="42"/>
      <c r="J72" s="42"/>
      <c r="AA72"/>
      <c r="AB72"/>
    </row>
    <row r="73" spans="9:28" ht="12.75">
      <c r="I73" s="42"/>
      <c r="J73" s="42"/>
      <c r="AA73"/>
      <c r="AB73"/>
    </row>
    <row r="74" spans="9:28" ht="12.75">
      <c r="I74" s="42"/>
      <c r="J74" s="42"/>
      <c r="AA74"/>
      <c r="AB74"/>
    </row>
    <row r="75" spans="9:28" ht="12.75">
      <c r="I75" s="42"/>
      <c r="J75" s="42"/>
      <c r="AA75"/>
      <c r="AB75"/>
    </row>
    <row r="76" spans="9:28" ht="12.75">
      <c r="I76" s="42"/>
      <c r="J76" s="42"/>
      <c r="AA76"/>
      <c r="AB76"/>
    </row>
    <row r="77" spans="9:28" ht="12.75">
      <c r="I77" s="42"/>
      <c r="J77" s="42"/>
      <c r="AA77"/>
      <c r="AB77"/>
    </row>
    <row r="78" spans="9:28" ht="12.75">
      <c r="I78" s="42"/>
      <c r="J78" s="42"/>
      <c r="AA78"/>
      <c r="AB78"/>
    </row>
    <row r="79" spans="9:28" ht="12.75">
      <c r="I79" s="42"/>
      <c r="J79" s="42"/>
      <c r="AA79"/>
      <c r="AB79"/>
    </row>
    <row r="80" spans="9:28" ht="12.75">
      <c r="I80" s="42"/>
      <c r="J80" s="42"/>
      <c r="AA80"/>
      <c r="AB80"/>
    </row>
    <row r="81" spans="9:28" ht="12.75">
      <c r="I81" s="42"/>
      <c r="J81" s="42"/>
      <c r="AA81"/>
      <c r="AB81"/>
    </row>
    <row r="82" spans="9:28" ht="12.75">
      <c r="I82" s="42"/>
      <c r="J82" s="42"/>
      <c r="AA82"/>
      <c r="AB82"/>
    </row>
    <row r="83" spans="9:28" ht="12.75">
      <c r="I83" s="42"/>
      <c r="J83" s="42"/>
      <c r="AA83"/>
      <c r="AB83"/>
    </row>
    <row r="84" spans="9:28" ht="12.75">
      <c r="I84" s="42"/>
      <c r="J84" s="42"/>
      <c r="AA84"/>
      <c r="AB84"/>
    </row>
    <row r="85" spans="9:28" ht="12.75">
      <c r="I85" s="42"/>
      <c r="J85" s="42"/>
      <c r="AA85"/>
      <c r="AB85"/>
    </row>
    <row r="86" spans="9:28" ht="12.75">
      <c r="I86" s="42"/>
      <c r="J86" s="42"/>
      <c r="AA86"/>
      <c r="AB86"/>
    </row>
    <row r="87" spans="9:28" ht="12.75">
      <c r="I87" s="42"/>
      <c r="J87" s="42"/>
      <c r="AA87"/>
      <c r="AB87"/>
    </row>
    <row r="88" spans="9:28" ht="12.75">
      <c r="I88" s="42"/>
      <c r="J88" s="42"/>
      <c r="AA88"/>
      <c r="AB88"/>
    </row>
    <row r="89" spans="9:28" ht="12.75">
      <c r="I89" s="42"/>
      <c r="J89" s="42"/>
      <c r="AA89"/>
      <c r="AB89"/>
    </row>
    <row r="90" spans="9:28" ht="12.75">
      <c r="I90" s="42"/>
      <c r="J90" s="42"/>
      <c r="AA90"/>
      <c r="AB90"/>
    </row>
    <row r="91" spans="9:28" ht="12.75">
      <c r="I91" s="42"/>
      <c r="J91" s="42"/>
      <c r="AA91"/>
      <c r="AB91"/>
    </row>
    <row r="92" spans="9:28" ht="12.75">
      <c r="I92" s="42"/>
      <c r="J92" s="42"/>
      <c r="AA92"/>
      <c r="AB92"/>
    </row>
    <row r="93" spans="9:28" ht="12.75">
      <c r="I93" s="42"/>
      <c r="J93" s="42"/>
      <c r="AA93"/>
      <c r="AB93"/>
    </row>
    <row r="94" spans="9:28" ht="12.75">
      <c r="I94" s="42"/>
      <c r="J94" s="42"/>
      <c r="AA94"/>
      <c r="AB94"/>
    </row>
    <row r="95" spans="9:28" ht="12.75">
      <c r="I95" s="42"/>
      <c r="J95" s="42"/>
      <c r="AA95"/>
      <c r="AB95"/>
    </row>
    <row r="96" spans="9:28" ht="12.75">
      <c r="I96" s="42"/>
      <c r="J96" s="42"/>
      <c r="AA96"/>
      <c r="AB96"/>
    </row>
    <row r="97" spans="9:28" ht="12.75">
      <c r="I97" s="42"/>
      <c r="J97" s="42"/>
      <c r="AA97"/>
      <c r="AB97"/>
    </row>
    <row r="98" spans="9:28" ht="12.75">
      <c r="I98" s="42"/>
      <c r="J98" s="42"/>
      <c r="AA98"/>
      <c r="AB98"/>
    </row>
    <row r="99" spans="9:28" ht="12.75">
      <c r="I99" s="42"/>
      <c r="J99" s="42"/>
      <c r="AA99"/>
      <c r="AB99"/>
    </row>
    <row r="100" spans="9:28" ht="12.75">
      <c r="I100" s="42"/>
      <c r="J100" s="42"/>
      <c r="AA100"/>
      <c r="AB100"/>
    </row>
    <row r="101" spans="9:28" ht="12.75">
      <c r="I101" s="42"/>
      <c r="J101" s="42"/>
      <c r="AA101"/>
      <c r="AB101"/>
    </row>
    <row r="102" spans="9:28" ht="12.75">
      <c r="I102" s="42"/>
      <c r="J102" s="42"/>
      <c r="AA102"/>
      <c r="AB102"/>
    </row>
    <row r="103" spans="9:28" ht="12.75">
      <c r="I103" s="42"/>
      <c r="J103" s="42"/>
      <c r="AA103"/>
      <c r="AB103"/>
    </row>
    <row r="104" spans="9:28" ht="12.75">
      <c r="I104" s="42"/>
      <c r="J104" s="42"/>
      <c r="AA104"/>
      <c r="AB104"/>
    </row>
    <row r="105" spans="9:28" ht="12.75">
      <c r="I105" s="42"/>
      <c r="J105" s="42"/>
      <c r="AA105"/>
      <c r="AB105"/>
    </row>
    <row r="106" spans="9:28" ht="12.75">
      <c r="I106" s="42"/>
      <c r="J106" s="42"/>
      <c r="AA106"/>
      <c r="AB106"/>
    </row>
    <row r="107" spans="9:28" ht="12.75">
      <c r="I107" s="42"/>
      <c r="J107" s="42"/>
      <c r="AA107"/>
      <c r="AB107"/>
    </row>
    <row r="108" spans="9:28" ht="12.75">
      <c r="I108" s="42"/>
      <c r="J108" s="42"/>
      <c r="AA108"/>
      <c r="AB108"/>
    </row>
    <row r="109" spans="9:28" ht="12.75">
      <c r="I109" s="42"/>
      <c r="J109" s="42"/>
      <c r="AA109"/>
      <c r="AB109"/>
    </row>
    <row r="110" spans="9:28" ht="12.75">
      <c r="I110" s="42"/>
      <c r="J110" s="42"/>
      <c r="AA110"/>
      <c r="AB110"/>
    </row>
    <row r="111" spans="9:28" ht="12.75">
      <c r="I111" s="42"/>
      <c r="J111" s="42"/>
      <c r="AA111"/>
      <c r="AB111"/>
    </row>
    <row r="112" spans="9:28" ht="12.75">
      <c r="I112" s="42"/>
      <c r="J112" s="42"/>
      <c r="AA112"/>
      <c r="AB112"/>
    </row>
    <row r="113" spans="9:10" ht="12.75">
      <c r="I113" s="42"/>
      <c r="J113" s="42"/>
    </row>
    <row r="114" spans="9:10" ht="12.75">
      <c r="I114" s="42"/>
      <c r="J114" s="42"/>
    </row>
    <row r="115" spans="9:10" ht="12.75">
      <c r="I115" s="42"/>
      <c r="J115" s="42"/>
    </row>
  </sheetData>
  <sheetProtection/>
  <printOptions/>
  <pageMargins left="0.5118110236220472" right="0.11811023622047245" top="0.63" bottom="0.56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A2" sqref="A2:B24"/>
    </sheetView>
  </sheetViews>
  <sheetFormatPr defaultColWidth="11.421875" defaultRowHeight="12.75"/>
  <cols>
    <col min="1" max="1" width="15.421875" style="0" customWidth="1"/>
    <col min="3" max="3" width="22.140625" style="0" customWidth="1"/>
  </cols>
  <sheetData>
    <row r="1" ht="18">
      <c r="A1" s="23" t="s">
        <v>24</v>
      </c>
    </row>
    <row r="2" spans="1:4" ht="12.75">
      <c r="A2" s="7"/>
      <c r="B2" s="7"/>
      <c r="C2" s="13" t="s">
        <v>24</v>
      </c>
      <c r="D2" s="21">
        <v>4</v>
      </c>
    </row>
    <row r="3" spans="1:4" ht="12.75">
      <c r="A3" s="11"/>
      <c r="B3" s="11"/>
      <c r="C3" s="9" t="s">
        <v>24</v>
      </c>
      <c r="D3" s="21">
        <v>4</v>
      </c>
    </row>
    <row r="4" spans="1:4" ht="12.75">
      <c r="A4" s="12"/>
      <c r="B4" s="12"/>
      <c r="C4" s="9" t="s">
        <v>24</v>
      </c>
      <c r="D4" s="21">
        <v>4</v>
      </c>
    </row>
    <row r="5" spans="1:4" ht="12.75">
      <c r="A5" s="25"/>
      <c r="B5" s="25"/>
      <c r="C5" s="9" t="s">
        <v>24</v>
      </c>
      <c r="D5" s="21">
        <v>4</v>
      </c>
    </row>
    <row r="6" spans="1:4" ht="12.75">
      <c r="A6" s="25"/>
      <c r="B6" s="25"/>
      <c r="C6" s="9" t="s">
        <v>24</v>
      </c>
      <c r="D6" s="21">
        <v>4</v>
      </c>
    </row>
    <row r="7" spans="1:4" ht="12.75">
      <c r="A7" s="25"/>
      <c r="B7" s="25"/>
      <c r="C7" s="9" t="s">
        <v>24</v>
      </c>
      <c r="D7" s="21">
        <v>4</v>
      </c>
    </row>
    <row r="8" spans="1:4" ht="12.75">
      <c r="A8" s="4"/>
      <c r="B8" s="4"/>
      <c r="C8" s="9" t="s">
        <v>24</v>
      </c>
      <c r="D8" s="21">
        <v>4</v>
      </c>
    </row>
    <row r="9" spans="1:4" ht="12.75">
      <c r="A9" s="16"/>
      <c r="B9" s="16"/>
      <c r="C9" s="9" t="s">
        <v>24</v>
      </c>
      <c r="D9" s="21">
        <v>4</v>
      </c>
    </row>
    <row r="10" spans="1:4" ht="12.75">
      <c r="A10" s="16"/>
      <c r="B10" s="16"/>
      <c r="C10" s="6" t="s">
        <v>24</v>
      </c>
      <c r="D10" s="21">
        <v>4</v>
      </c>
    </row>
    <row r="11" spans="1:4" ht="12.75">
      <c r="A11" s="16"/>
      <c r="B11" s="16"/>
      <c r="C11" s="9" t="s">
        <v>24</v>
      </c>
      <c r="D11" s="21">
        <v>4</v>
      </c>
    </row>
    <row r="12" spans="1:4" ht="12.75">
      <c r="A12" s="16"/>
      <c r="B12" s="16"/>
      <c r="C12" s="9" t="s">
        <v>24</v>
      </c>
      <c r="D12" s="21">
        <v>4</v>
      </c>
    </row>
    <row r="13" spans="1:4" ht="12.75">
      <c r="A13" s="4"/>
      <c r="B13" s="4"/>
      <c r="C13" s="9" t="s">
        <v>24</v>
      </c>
      <c r="D13" s="21">
        <v>4</v>
      </c>
    </row>
    <row r="14" spans="1:4" ht="12.75">
      <c r="A14" s="4"/>
      <c r="B14" s="4"/>
      <c r="C14" s="9" t="s">
        <v>24</v>
      </c>
      <c r="D14" s="21">
        <v>4</v>
      </c>
    </row>
    <row r="15" spans="1:4" ht="12.75">
      <c r="A15" s="8"/>
      <c r="B15" s="8"/>
      <c r="C15" s="9" t="s">
        <v>24</v>
      </c>
      <c r="D15" s="21">
        <v>4</v>
      </c>
    </row>
    <row r="16" spans="1:4" ht="12.75">
      <c r="A16" s="4"/>
      <c r="B16" s="4"/>
      <c r="C16" s="9" t="s">
        <v>24</v>
      </c>
      <c r="D16" s="21">
        <v>4</v>
      </c>
    </row>
    <row r="17" spans="1:4" ht="12.75">
      <c r="A17" s="11"/>
      <c r="B17" s="11"/>
      <c r="C17" s="9" t="s">
        <v>24</v>
      </c>
      <c r="D17" s="21">
        <v>4</v>
      </c>
    </row>
    <row r="18" spans="1:4" ht="12.75">
      <c r="A18" s="11"/>
      <c r="B18" s="11"/>
      <c r="C18" s="9" t="s">
        <v>24</v>
      </c>
      <c r="D18" s="21">
        <v>4</v>
      </c>
    </row>
    <row r="19" spans="1:4" ht="12.75">
      <c r="A19" s="29"/>
      <c r="B19" s="29"/>
      <c r="C19" s="9" t="s">
        <v>24</v>
      </c>
      <c r="D19" s="21">
        <v>4</v>
      </c>
    </row>
    <row r="20" spans="1:4" ht="12.75">
      <c r="A20" s="4"/>
      <c r="B20" s="4"/>
      <c r="C20" s="9" t="s">
        <v>24</v>
      </c>
      <c r="D20" s="21">
        <v>4</v>
      </c>
    </row>
    <row r="21" spans="1:4" ht="12.75">
      <c r="A21" s="7"/>
      <c r="B21" s="7"/>
      <c r="C21" s="9" t="s">
        <v>24</v>
      </c>
      <c r="D21" s="21">
        <v>4</v>
      </c>
    </row>
    <row r="22" spans="1:4" ht="12.75">
      <c r="A22" s="4"/>
      <c r="B22" s="4"/>
      <c r="C22" s="9" t="s">
        <v>24</v>
      </c>
      <c r="D22" s="21">
        <v>4</v>
      </c>
    </row>
    <row r="23" spans="1:4" ht="12.75">
      <c r="A23" s="4"/>
      <c r="B23" s="4"/>
      <c r="C23" s="9" t="s">
        <v>24</v>
      </c>
      <c r="D23" s="21">
        <v>4</v>
      </c>
    </row>
    <row r="24" spans="1:4" ht="12.75">
      <c r="A24" s="7"/>
      <c r="B24" s="7"/>
      <c r="C24" s="9" t="s">
        <v>24</v>
      </c>
      <c r="D24" s="21">
        <v>4</v>
      </c>
    </row>
    <row r="25" spans="1:4" ht="14.25">
      <c r="A25" s="16"/>
      <c r="B25" s="16"/>
      <c r="C25" s="9"/>
      <c r="D25" s="22">
        <f>SUM(D2:D24)</f>
        <v>92</v>
      </c>
    </row>
    <row r="26" spans="1:4" ht="18">
      <c r="A26" s="40" t="s">
        <v>12</v>
      </c>
      <c r="B26" s="16"/>
      <c r="C26" s="9"/>
      <c r="D26" s="21"/>
    </row>
    <row r="27" spans="1:4" ht="12.75">
      <c r="A27" s="11"/>
      <c r="B27" s="11"/>
      <c r="C27" s="9" t="s">
        <v>12</v>
      </c>
      <c r="D27" s="21">
        <v>4</v>
      </c>
    </row>
    <row r="28" spans="1:4" ht="12.75">
      <c r="A28" s="33"/>
      <c r="B28" s="15"/>
      <c r="C28" s="9" t="s">
        <v>12</v>
      </c>
      <c r="D28" s="21">
        <v>4</v>
      </c>
    </row>
    <row r="29" spans="1:4" ht="12.75">
      <c r="A29" s="33"/>
      <c r="B29" s="15"/>
      <c r="C29" s="9" t="s">
        <v>12</v>
      </c>
      <c r="D29" s="21">
        <v>4</v>
      </c>
    </row>
    <row r="30" spans="1:4" ht="12.75">
      <c r="A30" s="29"/>
      <c r="B30" s="29"/>
      <c r="C30" s="12" t="s">
        <v>12</v>
      </c>
      <c r="D30" s="21">
        <v>4</v>
      </c>
    </row>
    <row r="31" spans="1:4" ht="12.75">
      <c r="A31" s="8"/>
      <c r="B31" s="8"/>
      <c r="C31" s="9" t="s">
        <v>12</v>
      </c>
      <c r="D31" s="21">
        <v>4</v>
      </c>
    </row>
    <row r="32" spans="1:4" ht="12.75">
      <c r="A32" s="33"/>
      <c r="B32" s="8"/>
      <c r="C32" s="9" t="s">
        <v>12</v>
      </c>
      <c r="D32" s="21">
        <v>4</v>
      </c>
    </row>
    <row r="33" spans="1:4" ht="12.75">
      <c r="A33" s="33"/>
      <c r="B33" s="4"/>
      <c r="C33" s="9" t="s">
        <v>12</v>
      </c>
      <c r="D33" s="21">
        <v>4</v>
      </c>
    </row>
    <row r="34" spans="1:4" ht="12.75">
      <c r="A34" s="33"/>
      <c r="B34" s="4"/>
      <c r="C34" s="9" t="s">
        <v>12</v>
      </c>
      <c r="D34" s="21">
        <v>4</v>
      </c>
    </row>
    <row r="35" spans="1:4" ht="12.75">
      <c r="A35" s="33"/>
      <c r="B35" s="4"/>
      <c r="C35" s="9" t="s">
        <v>12</v>
      </c>
      <c r="D35" s="21">
        <v>4</v>
      </c>
    </row>
    <row r="36" spans="1:4" ht="12.75">
      <c r="A36" s="33"/>
      <c r="B36" s="4"/>
      <c r="C36" s="9" t="s">
        <v>12</v>
      </c>
      <c r="D36" s="21">
        <v>4</v>
      </c>
    </row>
    <row r="37" spans="1:4" ht="14.25">
      <c r="A37" s="25"/>
      <c r="B37" s="25"/>
      <c r="C37" s="9"/>
      <c r="D37" s="22">
        <f>SUM(D30:D36)</f>
        <v>28</v>
      </c>
    </row>
    <row r="38" spans="1:4" ht="18">
      <c r="A38" s="40" t="s">
        <v>16</v>
      </c>
      <c r="B38" s="9"/>
      <c r="C38" s="9"/>
      <c r="D38" s="21"/>
    </row>
    <row r="39" spans="1:4" ht="12.75">
      <c r="A39" s="25"/>
      <c r="B39" s="25"/>
      <c r="C39" s="9" t="s">
        <v>16</v>
      </c>
      <c r="D39" s="21">
        <v>4</v>
      </c>
    </row>
    <row r="40" spans="1:4" ht="12.75">
      <c r="A40" s="16"/>
      <c r="B40" s="16"/>
      <c r="C40" s="9" t="s">
        <v>16</v>
      </c>
      <c r="D40" s="21">
        <v>4</v>
      </c>
    </row>
    <row r="41" spans="1:4" ht="12.75">
      <c r="A41" s="4"/>
      <c r="B41" s="4"/>
      <c r="C41" s="9" t="s">
        <v>16</v>
      </c>
      <c r="D41" s="21">
        <v>4</v>
      </c>
    </row>
    <row r="42" spans="1:4" ht="12.75">
      <c r="A42" s="4"/>
      <c r="B42" s="4"/>
      <c r="C42" s="9" t="s">
        <v>16</v>
      </c>
      <c r="D42" s="21">
        <v>4</v>
      </c>
    </row>
    <row r="43" spans="1:4" ht="12.75">
      <c r="A43" s="4"/>
      <c r="B43" s="4"/>
      <c r="C43" s="9" t="s">
        <v>16</v>
      </c>
      <c r="D43" s="21">
        <v>4</v>
      </c>
    </row>
    <row r="44" spans="1:4" ht="12.75">
      <c r="A44" s="7"/>
      <c r="B44" s="4"/>
      <c r="C44" s="9" t="s">
        <v>16</v>
      </c>
      <c r="D44" s="21">
        <v>4</v>
      </c>
    </row>
    <row r="45" spans="1:4" ht="14.25">
      <c r="A45" s="25"/>
      <c r="B45" s="25"/>
      <c r="C45" s="6"/>
      <c r="D45" s="22">
        <f>SUM(D39:D44)</f>
        <v>24</v>
      </c>
    </row>
    <row r="46" spans="1:4" ht="14.25">
      <c r="A46" s="25"/>
      <c r="B46" s="25"/>
      <c r="C46" s="6"/>
      <c r="D46" s="22"/>
    </row>
    <row r="47" spans="1:4" ht="18">
      <c r="A47" s="20" t="s">
        <v>10</v>
      </c>
      <c r="B47" s="4"/>
      <c r="C47" s="6"/>
      <c r="D47" s="21"/>
    </row>
    <row r="48" spans="1:4" ht="12.75">
      <c r="A48" s="7"/>
      <c r="B48" s="7"/>
      <c r="C48" s="9" t="s">
        <v>10</v>
      </c>
      <c r="D48" s="21">
        <v>4</v>
      </c>
    </row>
    <row r="49" spans="1:4" ht="12.75">
      <c r="A49" s="38"/>
      <c r="B49" s="25"/>
      <c r="C49" s="9" t="s">
        <v>10</v>
      </c>
      <c r="D49" s="21">
        <v>4</v>
      </c>
    </row>
    <row r="50" spans="1:4" ht="12.75">
      <c r="A50" s="25"/>
      <c r="B50" s="25"/>
      <c r="C50" s="9" t="s">
        <v>10</v>
      </c>
      <c r="D50" s="21">
        <v>4</v>
      </c>
    </row>
    <row r="51" spans="1:4" ht="12.75">
      <c r="A51" s="25"/>
      <c r="B51" s="25"/>
      <c r="C51" s="9" t="s">
        <v>10</v>
      </c>
      <c r="D51" s="21">
        <v>4</v>
      </c>
    </row>
    <row r="52" spans="1:4" ht="12.75">
      <c r="A52" s="25"/>
      <c r="B52" s="25"/>
      <c r="C52" s="9" t="s">
        <v>10</v>
      </c>
      <c r="D52" s="21">
        <v>4</v>
      </c>
    </row>
    <row r="53" spans="1:4" ht="12.75">
      <c r="A53" s="25"/>
      <c r="B53" s="25"/>
      <c r="C53" s="9" t="s">
        <v>10</v>
      </c>
      <c r="D53" s="21">
        <v>4</v>
      </c>
    </row>
    <row r="54" spans="1:4" ht="12.75">
      <c r="A54" s="16"/>
      <c r="B54" s="16"/>
      <c r="C54" s="9" t="s">
        <v>10</v>
      </c>
      <c r="D54" s="21">
        <v>4</v>
      </c>
    </row>
    <row r="55" spans="1:4" ht="12.75">
      <c r="A55" s="37"/>
      <c r="B55" s="15"/>
      <c r="C55" s="9" t="s">
        <v>10</v>
      </c>
      <c r="D55" s="21">
        <v>4</v>
      </c>
    </row>
    <row r="56" spans="1:4" ht="12.75">
      <c r="A56" s="16"/>
      <c r="B56" s="16"/>
      <c r="C56" s="9" t="s">
        <v>10</v>
      </c>
      <c r="D56" s="21">
        <v>4</v>
      </c>
    </row>
    <row r="57" spans="1:4" ht="12.75">
      <c r="A57" s="4"/>
      <c r="B57" s="4"/>
      <c r="C57" s="9" t="s">
        <v>10</v>
      </c>
      <c r="D57" s="21">
        <v>4</v>
      </c>
    </row>
    <row r="58" spans="1:4" ht="12.75">
      <c r="A58" s="25"/>
      <c r="B58" s="25"/>
      <c r="C58" s="9" t="s">
        <v>10</v>
      </c>
      <c r="D58" s="21">
        <v>4</v>
      </c>
    </row>
    <row r="59" spans="1:4" ht="12.75">
      <c r="A59" s="16"/>
      <c r="B59" s="16"/>
      <c r="C59" s="9" t="s">
        <v>10</v>
      </c>
      <c r="D59" s="21">
        <v>4</v>
      </c>
    </row>
    <row r="60" spans="1:4" ht="12.75">
      <c r="A60" s="16"/>
      <c r="B60" s="16"/>
      <c r="C60" s="9" t="s">
        <v>10</v>
      </c>
      <c r="D60" s="21">
        <v>4</v>
      </c>
    </row>
    <row r="61" spans="1:4" ht="12.75">
      <c r="A61" s="19"/>
      <c r="B61" s="19"/>
      <c r="C61" s="9" t="s">
        <v>10</v>
      </c>
      <c r="D61" s="21">
        <v>4</v>
      </c>
    </row>
    <row r="62" spans="1:4" ht="12.75">
      <c r="A62" s="8"/>
      <c r="B62" s="8"/>
      <c r="C62" s="9" t="s">
        <v>10</v>
      </c>
      <c r="D62" s="21">
        <v>4</v>
      </c>
    </row>
    <row r="63" spans="1:4" ht="12.75">
      <c r="A63" s="25"/>
      <c r="B63" s="25"/>
      <c r="C63" s="9" t="s">
        <v>10</v>
      </c>
      <c r="D63" s="21">
        <v>4</v>
      </c>
    </row>
    <row r="64" spans="1:4" ht="12.75">
      <c r="A64" s="15"/>
      <c r="B64" s="15"/>
      <c r="C64" s="9" t="s">
        <v>10</v>
      </c>
      <c r="D64" s="21">
        <v>4</v>
      </c>
    </row>
    <row r="65" spans="1:4" ht="12.75">
      <c r="A65" s="39"/>
      <c r="B65" s="8"/>
      <c r="C65" s="9" t="s">
        <v>10</v>
      </c>
      <c r="D65" s="21">
        <v>4</v>
      </c>
    </row>
    <row r="66" spans="1:4" ht="12.75">
      <c r="A66" s="17"/>
      <c r="B66" s="7"/>
      <c r="C66" s="9" t="s">
        <v>10</v>
      </c>
      <c r="D66" s="21">
        <v>4</v>
      </c>
    </row>
    <row r="67" spans="1:4" ht="12.75">
      <c r="A67" s="4"/>
      <c r="B67" s="4"/>
      <c r="C67" s="9" t="s">
        <v>10</v>
      </c>
      <c r="D67" s="21">
        <v>4</v>
      </c>
    </row>
    <row r="68" spans="1:4" ht="12.75">
      <c r="A68" s="7"/>
      <c r="B68" s="7"/>
      <c r="C68" s="9" t="s">
        <v>10</v>
      </c>
      <c r="D68" s="21">
        <v>4</v>
      </c>
    </row>
    <row r="69" spans="1:4" ht="14.25">
      <c r="A69" s="11"/>
      <c r="B69" s="11"/>
      <c r="C69" s="9"/>
      <c r="D69" s="22">
        <f>SUM(D48:D68)</f>
        <v>84</v>
      </c>
    </row>
    <row r="70" spans="1:4" ht="12.75">
      <c r="A70" s="11"/>
      <c r="B70" s="11"/>
      <c r="C70" s="9"/>
      <c r="D70" s="21"/>
    </row>
    <row r="71" spans="1:4" ht="18">
      <c r="A71" s="40" t="s">
        <v>27</v>
      </c>
      <c r="B71" s="8"/>
      <c r="C71" s="9"/>
      <c r="D71" s="21"/>
    </row>
    <row r="72" spans="1:4" ht="12.75">
      <c r="A72" s="27"/>
      <c r="B72" s="27"/>
      <c r="C72" s="9" t="s">
        <v>27</v>
      </c>
      <c r="D72" s="21">
        <v>4</v>
      </c>
    </row>
    <row r="73" spans="1:4" ht="12.75">
      <c r="A73" s="7"/>
      <c r="B73" s="7"/>
      <c r="C73" s="9" t="s">
        <v>27</v>
      </c>
      <c r="D73" s="21">
        <v>4</v>
      </c>
    </row>
    <row r="74" spans="1:4" ht="12.75">
      <c r="A74" s="25"/>
      <c r="B74" s="25"/>
      <c r="C74" s="9" t="s">
        <v>27</v>
      </c>
      <c r="D74" s="21">
        <v>4</v>
      </c>
    </row>
    <row r="75" spans="1:4" ht="12.75">
      <c r="A75" s="4"/>
      <c r="B75" s="4"/>
      <c r="C75" s="9" t="s">
        <v>27</v>
      </c>
      <c r="D75" s="21">
        <v>4</v>
      </c>
    </row>
    <row r="76" spans="1:4" ht="12.75">
      <c r="A76" s="8"/>
      <c r="B76" s="8"/>
      <c r="C76" s="9" t="s">
        <v>27</v>
      </c>
      <c r="D76" s="21">
        <v>4</v>
      </c>
    </row>
    <row r="77" spans="1:4" ht="12.75">
      <c r="A77" s="7"/>
      <c r="B77" s="4"/>
      <c r="C77" s="9" t="s">
        <v>27</v>
      </c>
      <c r="D77" s="21">
        <v>4</v>
      </c>
    </row>
    <row r="78" spans="1:4" ht="12.75">
      <c r="A78" s="11"/>
      <c r="B78" s="11"/>
      <c r="C78" s="9" t="s">
        <v>27</v>
      </c>
      <c r="D78" s="21">
        <v>4</v>
      </c>
    </row>
    <row r="79" spans="1:4" ht="12.75">
      <c r="A79" s="16"/>
      <c r="B79" s="16"/>
      <c r="C79" s="9" t="s">
        <v>27</v>
      </c>
      <c r="D79" s="21">
        <v>4</v>
      </c>
    </row>
    <row r="80" spans="1:4" ht="12.75">
      <c r="A80" s="12"/>
      <c r="B80" s="12"/>
      <c r="C80" s="9" t="s">
        <v>27</v>
      </c>
      <c r="D80" s="21">
        <v>4</v>
      </c>
    </row>
    <row r="81" spans="1:4" ht="12.75">
      <c r="A81" s="25"/>
      <c r="B81" s="25"/>
      <c r="C81" s="9" t="s">
        <v>27</v>
      </c>
      <c r="D81" s="21">
        <v>4</v>
      </c>
    </row>
    <row r="82" spans="1:4" ht="12.75">
      <c r="A82" s="35"/>
      <c r="B82" s="16"/>
      <c r="C82" s="9" t="s">
        <v>27</v>
      </c>
      <c r="D82" s="21">
        <v>4</v>
      </c>
    </row>
    <row r="83" spans="1:4" ht="12.75">
      <c r="A83" s="4"/>
      <c r="B83" s="4"/>
      <c r="C83" s="9" t="s">
        <v>27</v>
      </c>
      <c r="D83" s="21">
        <v>4</v>
      </c>
    </row>
    <row r="84" spans="1:4" ht="12.75">
      <c r="A84" s="17"/>
      <c r="B84" s="7"/>
      <c r="C84" s="9" t="s">
        <v>27</v>
      </c>
      <c r="D84" s="21">
        <v>4</v>
      </c>
    </row>
    <row r="85" spans="1:4" ht="12.75">
      <c r="A85" s="11"/>
      <c r="B85" s="11"/>
      <c r="C85" s="9" t="s">
        <v>27</v>
      </c>
      <c r="D85" s="21">
        <v>4</v>
      </c>
    </row>
    <row r="86" spans="1:4" ht="12.75">
      <c r="A86" s="8"/>
      <c r="B86" s="8"/>
      <c r="C86" s="9" t="s">
        <v>27</v>
      </c>
      <c r="D86" s="21">
        <v>4</v>
      </c>
    </row>
    <row r="87" spans="1:4" ht="12.75">
      <c r="A87" s="4"/>
      <c r="B87" s="4"/>
      <c r="C87" s="9" t="s">
        <v>32</v>
      </c>
      <c r="D87" s="21">
        <v>4</v>
      </c>
    </row>
    <row r="88" spans="1:4" ht="12.75">
      <c r="A88" s="4"/>
      <c r="B88" s="4"/>
      <c r="C88" s="9" t="s">
        <v>84</v>
      </c>
      <c r="D88" s="21">
        <v>4</v>
      </c>
    </row>
    <row r="89" spans="1:4" ht="12.75">
      <c r="A89" s="4"/>
      <c r="B89" s="4"/>
      <c r="C89" s="9" t="s">
        <v>85</v>
      </c>
      <c r="D89" s="21">
        <v>4</v>
      </c>
    </row>
    <row r="90" spans="1:4" ht="12.75">
      <c r="A90" s="4"/>
      <c r="B90" s="4"/>
      <c r="C90" s="9" t="s">
        <v>86</v>
      </c>
      <c r="D90" s="21">
        <v>4</v>
      </c>
    </row>
    <row r="91" spans="1:4" ht="14.25">
      <c r="A91" s="4"/>
      <c r="B91" s="4"/>
      <c r="C91" s="24"/>
      <c r="D91" s="22">
        <f>SUM(D72:D90)</f>
        <v>76</v>
      </c>
    </row>
    <row r="92" spans="1:4" ht="14.25">
      <c r="A92" s="4"/>
      <c r="B92" s="4"/>
      <c r="C92" s="24"/>
      <c r="D92" s="22"/>
    </row>
    <row r="93" spans="1:4" ht="18">
      <c r="A93" s="41" t="s">
        <v>65</v>
      </c>
      <c r="B93" s="16"/>
      <c r="C93" s="9"/>
      <c r="D93" s="21"/>
    </row>
    <row r="94" spans="1:4" ht="12.75">
      <c r="A94" s="11"/>
      <c r="B94" s="11"/>
      <c r="C94" s="25" t="s">
        <v>65</v>
      </c>
      <c r="D94" s="21">
        <v>4</v>
      </c>
    </row>
    <row r="95" spans="1:4" ht="12.75">
      <c r="A95" s="16"/>
      <c r="B95" s="16"/>
      <c r="C95" s="25" t="s">
        <v>65</v>
      </c>
      <c r="D95" s="21">
        <v>4</v>
      </c>
    </row>
    <row r="96" spans="1:4" ht="12.75">
      <c r="A96" s="16"/>
      <c r="B96" s="16"/>
      <c r="C96" s="25" t="s">
        <v>65</v>
      </c>
      <c r="D96" s="21">
        <v>4</v>
      </c>
    </row>
    <row r="97" spans="1:4" ht="12.75">
      <c r="A97" s="4"/>
      <c r="B97" s="4"/>
      <c r="C97" s="25" t="s">
        <v>65</v>
      </c>
      <c r="D97" s="21">
        <v>4</v>
      </c>
    </row>
    <row r="98" spans="1:4" ht="12.75">
      <c r="A98" s="8"/>
      <c r="B98" s="8"/>
      <c r="C98" s="25" t="s">
        <v>65</v>
      </c>
      <c r="D98" s="21">
        <v>4</v>
      </c>
    </row>
    <row r="99" spans="1:4" ht="12.75">
      <c r="A99" s="4"/>
      <c r="B99" s="4"/>
      <c r="C99" s="25" t="s">
        <v>65</v>
      </c>
      <c r="D99" s="21">
        <v>4</v>
      </c>
    </row>
    <row r="100" spans="1:4" ht="12.75">
      <c r="A100" s="4"/>
      <c r="B100" s="4"/>
      <c r="C100" s="25" t="s">
        <v>65</v>
      </c>
      <c r="D100" s="21">
        <v>4</v>
      </c>
    </row>
    <row r="101" spans="1:4" ht="12.75">
      <c r="A101" s="25"/>
      <c r="B101" s="25"/>
      <c r="C101" s="25" t="s">
        <v>65</v>
      </c>
      <c r="D101" s="21">
        <v>4</v>
      </c>
    </row>
    <row r="102" spans="1:4" ht="12.75">
      <c r="A102" s="8"/>
      <c r="B102" s="8"/>
      <c r="C102" s="25" t="s">
        <v>65</v>
      </c>
      <c r="D102" s="21">
        <v>4</v>
      </c>
    </row>
    <row r="103" spans="1:4" ht="12.75">
      <c r="A103" s="8"/>
      <c r="B103" s="8"/>
      <c r="C103" s="25" t="s">
        <v>65</v>
      </c>
      <c r="D103" s="21">
        <v>4</v>
      </c>
    </row>
    <row r="104" spans="1:4" ht="12.75">
      <c r="A104" s="9"/>
      <c r="B104" s="31"/>
      <c r="C104" s="25" t="s">
        <v>65</v>
      </c>
      <c r="D104" s="21">
        <v>4</v>
      </c>
    </row>
    <row r="105" spans="1:4" ht="12.75">
      <c r="A105" s="15"/>
      <c r="B105" s="15"/>
      <c r="C105" s="25" t="s">
        <v>65</v>
      </c>
      <c r="D105" s="21">
        <v>4</v>
      </c>
    </row>
    <row r="106" spans="1:4" ht="14.25">
      <c r="A106" s="4"/>
      <c r="B106" s="4"/>
      <c r="C106" s="24"/>
      <c r="D106" s="22">
        <f>SUM(D94:D105)</f>
        <v>48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">
      <selection activeCell="A1" sqref="A1:IV16384"/>
    </sheetView>
  </sheetViews>
  <sheetFormatPr defaultColWidth="11.421875" defaultRowHeight="12.75"/>
  <sheetData>
    <row r="1" spans="1:3" ht="12.75">
      <c r="A1" s="7"/>
      <c r="B1" s="7"/>
      <c r="C1" s="9"/>
    </row>
    <row r="2" spans="1:3" ht="12.75">
      <c r="A2" s="11"/>
      <c r="B2" s="11"/>
      <c r="C2" s="9"/>
    </row>
    <row r="3" spans="1:3" ht="12.75">
      <c r="A3" s="12"/>
      <c r="B3" s="12"/>
      <c r="C3" s="9"/>
    </row>
    <row r="4" spans="1:3" ht="12.75">
      <c r="A4" s="25"/>
      <c r="B4" s="25"/>
      <c r="C4" s="9"/>
    </row>
    <row r="5" spans="1:3" ht="12.75">
      <c r="A5" s="25"/>
      <c r="B5" s="25"/>
      <c r="C5" s="9"/>
    </row>
    <row r="6" spans="1:3" ht="12.75">
      <c r="A6" s="25"/>
      <c r="B6" s="25"/>
      <c r="C6" s="9"/>
    </row>
    <row r="7" spans="1:3" ht="12.75">
      <c r="A7" s="4"/>
      <c r="B7" s="4"/>
      <c r="C7" s="9"/>
    </row>
    <row r="8" spans="1:3" ht="12.75">
      <c r="A8" s="16"/>
      <c r="B8" s="16"/>
      <c r="C8" s="9"/>
    </row>
    <row r="9" spans="1:3" ht="12.75">
      <c r="A9" s="16"/>
      <c r="B9" s="16"/>
      <c r="C9" s="9"/>
    </row>
    <row r="10" spans="1:3" ht="12.75">
      <c r="A10" s="16"/>
      <c r="B10" s="16"/>
      <c r="C10" s="9"/>
    </row>
    <row r="11" spans="1:3" ht="12.75">
      <c r="A11" s="16"/>
      <c r="B11" s="16"/>
      <c r="C11" s="9"/>
    </row>
    <row r="12" spans="1:3" ht="12.75">
      <c r="A12" s="4"/>
      <c r="B12" s="4"/>
      <c r="C12" s="9"/>
    </row>
    <row r="13" spans="1:3" ht="12.75">
      <c r="A13" s="4"/>
      <c r="B13" s="4"/>
      <c r="C13" s="9"/>
    </row>
    <row r="14" spans="1:3" ht="12.75">
      <c r="A14" s="8"/>
      <c r="B14" s="8"/>
      <c r="C14" s="9"/>
    </row>
    <row r="15" spans="1:3" ht="12.75">
      <c r="A15" s="4"/>
      <c r="B15" s="4"/>
      <c r="C15" s="9"/>
    </row>
    <row r="16" spans="1:3" ht="12.75">
      <c r="A16" s="11"/>
      <c r="B16" s="11"/>
      <c r="C16" s="9"/>
    </row>
    <row r="17" spans="1:3" ht="12.75">
      <c r="A17" s="11"/>
      <c r="B17" s="11"/>
      <c r="C17" s="9"/>
    </row>
    <row r="18" spans="1:3" ht="12.75">
      <c r="A18" s="29"/>
      <c r="B18" s="29"/>
      <c r="C18" s="9"/>
    </row>
    <row r="19" spans="1:3" ht="12.75">
      <c r="A19" s="4"/>
      <c r="B19" s="4"/>
      <c r="C19" s="9"/>
    </row>
    <row r="20" spans="1:3" ht="12.75">
      <c r="A20" s="7"/>
      <c r="B20" s="7"/>
      <c r="C20" s="9"/>
    </row>
    <row r="21" spans="1:3" ht="12.75">
      <c r="A21" s="4"/>
      <c r="B21" s="4"/>
      <c r="C21" s="9"/>
    </row>
    <row r="22" spans="1:3" ht="12.75">
      <c r="A22" s="4"/>
      <c r="B22" s="4"/>
      <c r="C22" s="9"/>
    </row>
    <row r="23" spans="1:3" ht="12.75">
      <c r="A23" s="7"/>
      <c r="B23" s="7"/>
      <c r="C23" s="9"/>
    </row>
    <row r="24" spans="1:3" ht="12.75">
      <c r="A24" s="27"/>
      <c r="B24" s="27"/>
      <c r="C24" s="9"/>
    </row>
    <row r="25" spans="1:3" ht="12.75">
      <c r="A25" s="7"/>
      <c r="B25" s="7"/>
      <c r="C25" s="9"/>
    </row>
    <row r="26" spans="1:3" ht="12.75">
      <c r="A26" s="25"/>
      <c r="B26" s="25"/>
      <c r="C26" s="9"/>
    </row>
    <row r="27" spans="1:3" ht="12.75">
      <c r="A27" s="4"/>
      <c r="B27" s="4"/>
      <c r="C27" s="9"/>
    </row>
    <row r="28" spans="1:3" ht="12.75">
      <c r="A28" s="8"/>
      <c r="B28" s="8"/>
      <c r="C28" s="9"/>
    </row>
    <row r="29" spans="1:3" ht="12.75">
      <c r="A29" s="7"/>
      <c r="B29" s="4"/>
      <c r="C29" s="9"/>
    </row>
    <row r="30" spans="1:3" ht="12.75">
      <c r="A30" s="11"/>
      <c r="B30" s="11"/>
      <c r="C30" s="9"/>
    </row>
    <row r="31" spans="1:3" ht="12.75">
      <c r="A31" s="16"/>
      <c r="B31" s="16"/>
      <c r="C31" s="9"/>
    </row>
    <row r="32" spans="1:3" ht="12.75">
      <c r="A32" s="12"/>
      <c r="B32" s="12"/>
      <c r="C32" s="9"/>
    </row>
    <row r="33" spans="1:3" ht="12.75">
      <c r="A33" s="25"/>
      <c r="B33" s="25"/>
      <c r="C33" s="9"/>
    </row>
    <row r="34" spans="1:3" ht="12.75">
      <c r="A34" s="35"/>
      <c r="B34" s="16"/>
      <c r="C34" s="9"/>
    </row>
    <row r="35" spans="1:3" ht="12.75">
      <c r="A35" s="4"/>
      <c r="B35" s="4"/>
      <c r="C35" s="9"/>
    </row>
    <row r="36" spans="1:3" ht="12.75">
      <c r="A36" s="17"/>
      <c r="B36" s="7"/>
      <c r="C36" s="9"/>
    </row>
    <row r="37" spans="1:3" ht="12.75">
      <c r="A37" s="11"/>
      <c r="B37" s="11"/>
      <c r="C37" s="9"/>
    </row>
    <row r="38" spans="1:3" ht="12.75">
      <c r="A38" s="8"/>
      <c r="B38" s="8"/>
      <c r="C38" s="9"/>
    </row>
    <row r="39" spans="1:3" ht="12.75">
      <c r="A39" s="4"/>
      <c r="B39" s="4"/>
      <c r="C39" s="9"/>
    </row>
    <row r="40" spans="1:3" ht="12.75">
      <c r="A40" s="4"/>
      <c r="B40" s="4"/>
      <c r="C40" s="9"/>
    </row>
    <row r="41" spans="1:3" ht="12.75">
      <c r="A41" s="4"/>
      <c r="B41" s="4"/>
      <c r="C41" s="9"/>
    </row>
    <row r="42" spans="1:3" ht="12.75">
      <c r="A42" s="4"/>
      <c r="B42" s="4"/>
      <c r="C42" s="9"/>
    </row>
    <row r="43" spans="1:3" ht="12.75">
      <c r="A43" s="11"/>
      <c r="B43" s="11"/>
      <c r="C43" s="26"/>
    </row>
    <row r="44" spans="1:3" ht="12.75">
      <c r="A44" s="33"/>
      <c r="B44" s="15"/>
      <c r="C44" s="26"/>
    </row>
    <row r="45" spans="1:3" ht="12.75">
      <c r="A45" s="33"/>
      <c r="B45" s="15"/>
      <c r="C45" s="26"/>
    </row>
    <row r="46" spans="1:3" ht="12.75">
      <c r="A46" s="29"/>
      <c r="B46" s="29"/>
      <c r="C46" s="26"/>
    </row>
    <row r="47" spans="1:3" ht="12.75">
      <c r="A47" s="8"/>
      <c r="B47" s="8"/>
      <c r="C47" s="26"/>
    </row>
    <row r="48" spans="1:3" ht="12.75">
      <c r="A48" s="33"/>
      <c r="B48" s="8"/>
      <c r="C48" s="9"/>
    </row>
    <row r="49" spans="1:3" ht="12.75">
      <c r="A49" s="33"/>
      <c r="B49" s="4"/>
      <c r="C49" s="9"/>
    </row>
    <row r="50" spans="1:3" ht="12.75">
      <c r="A50" s="33"/>
      <c r="B50" s="4"/>
      <c r="C50" s="9"/>
    </row>
    <row r="51" spans="1:3" ht="12.75">
      <c r="A51" s="33"/>
      <c r="B51" s="4"/>
      <c r="C51" s="9"/>
    </row>
    <row r="52" spans="1:3" ht="12.75">
      <c r="A52" s="33"/>
      <c r="B52" s="4"/>
      <c r="C52" s="9"/>
    </row>
    <row r="53" spans="1:3" ht="12.75">
      <c r="A53" s="25"/>
      <c r="B53" s="25"/>
      <c r="C53" s="25"/>
    </row>
    <row r="54" spans="1:3" ht="12.75">
      <c r="A54" s="16"/>
      <c r="B54" s="16"/>
      <c r="C54" s="25"/>
    </row>
    <row r="55" spans="1:3" ht="12.75">
      <c r="A55" s="4"/>
      <c r="B55" s="4"/>
      <c r="C55" s="25"/>
    </row>
    <row r="56" spans="1:3" ht="12.75">
      <c r="A56" s="4"/>
      <c r="B56" s="4"/>
      <c r="C56" s="25"/>
    </row>
    <row r="57" spans="1:3" ht="12.75">
      <c r="A57" s="4"/>
      <c r="B57" s="4"/>
      <c r="C57" s="25"/>
    </row>
    <row r="58" spans="1:3" ht="12.75">
      <c r="A58" s="7"/>
      <c r="B58" s="4"/>
      <c r="C58" s="25"/>
    </row>
    <row r="59" spans="1:3" ht="12.75">
      <c r="A59" s="11"/>
      <c r="B59" s="11"/>
      <c r="C59" s="25"/>
    </row>
    <row r="60" spans="1:3" ht="12.75">
      <c r="A60" s="16"/>
      <c r="B60" s="16"/>
      <c r="C60" s="25"/>
    </row>
    <row r="61" spans="1:3" ht="12.75">
      <c r="A61" s="16"/>
      <c r="B61" s="16"/>
      <c r="C61" s="25"/>
    </row>
    <row r="62" spans="1:3" ht="12.75">
      <c r="A62" s="4"/>
      <c r="B62" s="4"/>
      <c r="C62" s="25"/>
    </row>
    <row r="63" spans="1:3" ht="12.75">
      <c r="A63" s="8"/>
      <c r="B63" s="8"/>
      <c r="C63" s="25"/>
    </row>
    <row r="64" spans="1:3" ht="12.75">
      <c r="A64" s="4"/>
      <c r="B64" s="4"/>
      <c r="C64" s="25"/>
    </row>
    <row r="65" spans="1:3" ht="12.75">
      <c r="A65" s="4"/>
      <c r="B65" s="4"/>
      <c r="C65" s="25"/>
    </row>
    <row r="66" spans="1:3" ht="12.75">
      <c r="A66" s="25"/>
      <c r="B66" s="25"/>
      <c r="C66" s="25"/>
    </row>
    <row r="67" spans="1:3" ht="12.75">
      <c r="A67" s="8"/>
      <c r="B67" s="8"/>
      <c r="C67" s="25"/>
    </row>
    <row r="68" spans="1:3" ht="12.75">
      <c r="A68" s="8"/>
      <c r="B68" s="8"/>
      <c r="C68" s="25"/>
    </row>
    <row r="69" spans="1:3" ht="12.75">
      <c r="A69" s="9"/>
      <c r="B69" s="31"/>
      <c r="C69" s="25"/>
    </row>
    <row r="70" spans="1:3" ht="12.75">
      <c r="A70" s="15"/>
      <c r="B70" s="15"/>
      <c r="C70" s="25"/>
    </row>
    <row r="71" spans="1:3" ht="12.75">
      <c r="A71" s="7"/>
      <c r="B71" s="7"/>
      <c r="C71" s="9"/>
    </row>
    <row r="72" spans="1:3" ht="12.75">
      <c r="A72" s="38"/>
      <c r="B72" s="25"/>
      <c r="C72" s="9"/>
    </row>
    <row r="73" spans="1:3" ht="12.75">
      <c r="A73" s="25"/>
      <c r="B73" s="25"/>
      <c r="C73" s="9"/>
    </row>
    <row r="74" spans="1:3" ht="12.75">
      <c r="A74" s="25"/>
      <c r="B74" s="25"/>
      <c r="C74" s="9"/>
    </row>
    <row r="75" spans="1:3" ht="12.75">
      <c r="A75" s="25"/>
      <c r="B75" s="25"/>
      <c r="C75" s="9"/>
    </row>
    <row r="76" spans="1:3" ht="12.75">
      <c r="A76" s="25"/>
      <c r="B76" s="25"/>
      <c r="C76" s="9"/>
    </row>
    <row r="77" spans="1:3" ht="12.75">
      <c r="A77" s="16"/>
      <c r="B77" s="16"/>
      <c r="C77" s="9"/>
    </row>
    <row r="78" spans="1:3" ht="12.75">
      <c r="A78" s="37"/>
      <c r="B78" s="15"/>
      <c r="C78" s="9"/>
    </row>
    <row r="79" spans="1:3" ht="12.75">
      <c r="A79" s="16"/>
      <c r="B79" s="16"/>
      <c r="C79" s="9"/>
    </row>
    <row r="80" spans="1:3" ht="12.75">
      <c r="A80" s="4"/>
      <c r="B80" s="4"/>
      <c r="C80" s="9"/>
    </row>
    <row r="81" spans="1:3" ht="12.75">
      <c r="A81" s="25"/>
      <c r="B81" s="25"/>
      <c r="C81" s="9"/>
    </row>
    <row r="82" spans="1:3" ht="12.75">
      <c r="A82" s="16"/>
      <c r="B82" s="16"/>
      <c r="C82" s="9"/>
    </row>
    <row r="83" spans="1:3" ht="12.75">
      <c r="A83" s="16"/>
      <c r="B83" s="16"/>
      <c r="C83" s="9"/>
    </row>
    <row r="84" spans="1:3" ht="12.75">
      <c r="A84" s="19"/>
      <c r="B84" s="19"/>
      <c r="C84" s="9"/>
    </row>
    <row r="85" spans="1:3" ht="12.75">
      <c r="A85" s="8"/>
      <c r="B85" s="8"/>
      <c r="C85" s="9"/>
    </row>
    <row r="86" spans="1:3" ht="12.75">
      <c r="A86" s="25"/>
      <c r="B86" s="25"/>
      <c r="C86" s="9"/>
    </row>
    <row r="87" spans="1:3" ht="12.75">
      <c r="A87" s="15"/>
      <c r="B87" s="15"/>
      <c r="C87" s="9"/>
    </row>
    <row r="88" spans="1:3" ht="12.75">
      <c r="A88" s="39"/>
      <c r="B88" s="8"/>
      <c r="C88" s="9"/>
    </row>
    <row r="89" spans="1:3" ht="12.75">
      <c r="A89" s="17"/>
      <c r="B89" s="7"/>
      <c r="C89" s="9"/>
    </row>
    <row r="90" spans="1:3" ht="12.75">
      <c r="A90" s="4"/>
      <c r="B90" s="4"/>
      <c r="C90" s="9"/>
    </row>
    <row r="91" spans="1:3" ht="12.75">
      <c r="A91" s="7"/>
      <c r="B91" s="7"/>
      <c r="C91" s="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matzn</cp:lastModifiedBy>
  <cp:lastPrinted>2023-03-26T14:52:13Z</cp:lastPrinted>
  <dcterms:created xsi:type="dcterms:W3CDTF">2008-11-08T22:52:30Z</dcterms:created>
  <dcterms:modified xsi:type="dcterms:W3CDTF">2023-03-26T14:55:09Z</dcterms:modified>
  <cp:category/>
  <cp:version/>
  <cp:contentType/>
  <cp:contentStatus/>
</cp:coreProperties>
</file>