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WK 1-7" sheetId="1" r:id="rId1"/>
    <sheet name="WK LK" sheetId="2" r:id="rId2"/>
    <sheet name="Tabelle1" sheetId="3" r:id="rId3"/>
  </sheets>
  <definedNames>
    <definedName name="_xlnm.Print_Area" localSheetId="0">'WK 1-7'!$A$2:$K$97</definedName>
    <definedName name="_xlnm.Print_Area" localSheetId="1">'WK LK'!$A$2:$K$51</definedName>
    <definedName name="_xlnm.Print_Titles" localSheetId="0">'WK 1-7'!$6:$6</definedName>
  </definedNames>
  <calcPr fullCalcOnLoad="1"/>
</workbook>
</file>

<file path=xl/sharedStrings.xml><?xml version="1.0" encoding="utf-8"?>
<sst xmlns="http://schemas.openxmlformats.org/spreadsheetml/2006/main" count="440" uniqueCount="207">
  <si>
    <t>Rang</t>
  </si>
  <si>
    <t>Nachname</t>
  </si>
  <si>
    <t>Vorname</t>
  </si>
  <si>
    <t>Verein</t>
  </si>
  <si>
    <t>Jahrg.</t>
  </si>
  <si>
    <t>Summe</t>
  </si>
  <si>
    <t>Boden</t>
  </si>
  <si>
    <t>Sprung</t>
  </si>
  <si>
    <t>Barren</t>
  </si>
  <si>
    <t>Balken</t>
  </si>
  <si>
    <t>Wettkampf 1  P-Übungen</t>
  </si>
  <si>
    <t>Wettkampf 2  P-Übungen</t>
  </si>
  <si>
    <t>TV Jahn Plettenberg</t>
  </si>
  <si>
    <t>Wettkampf 3  P-Übungen</t>
  </si>
  <si>
    <t>TV Friesen Lüdenscheid</t>
  </si>
  <si>
    <t>Wettkampf 4  P-Übungen</t>
  </si>
  <si>
    <t>Wettkampf 5  P-Übungen</t>
  </si>
  <si>
    <t>Wettkampf 6  P-Übungen</t>
  </si>
  <si>
    <t>Emely</t>
  </si>
  <si>
    <t>Riege</t>
  </si>
  <si>
    <t>Wettkampf 7  P-Übungen</t>
  </si>
  <si>
    <t>Waimann</t>
  </si>
  <si>
    <t>TUS Grünewald</t>
  </si>
  <si>
    <t>Wettkampf 9  LK3</t>
  </si>
  <si>
    <t>Jana</t>
  </si>
  <si>
    <t>Nadine</t>
  </si>
  <si>
    <t>Alina</t>
  </si>
  <si>
    <t>Koroleski</t>
  </si>
  <si>
    <t>Anchalee</t>
  </si>
  <si>
    <t>Beloserow</t>
  </si>
  <si>
    <t>Sandra</t>
  </si>
  <si>
    <t>Stöcker</t>
  </si>
  <si>
    <t>Henrike</t>
  </si>
  <si>
    <t>Alheidt</t>
  </si>
  <si>
    <t>Matrigiano</t>
  </si>
  <si>
    <t>Matilda</t>
  </si>
  <si>
    <t>Halbe</t>
  </si>
  <si>
    <t>Lilly</t>
  </si>
  <si>
    <t>Rieger</t>
  </si>
  <si>
    <t>Ausborn</t>
  </si>
  <si>
    <t>Finja</t>
  </si>
  <si>
    <t>Hanna</t>
  </si>
  <si>
    <t>Lara</t>
  </si>
  <si>
    <t>Sara</t>
  </si>
  <si>
    <t>Nele</t>
  </si>
  <si>
    <t>Luisa</t>
  </si>
  <si>
    <t>Yvonne</t>
  </si>
  <si>
    <t>Maja</t>
  </si>
  <si>
    <t>Brill</t>
  </si>
  <si>
    <t>Yüksel</t>
  </si>
  <si>
    <t>Lisa</t>
  </si>
  <si>
    <t>Medine</t>
  </si>
  <si>
    <t>Hiranur</t>
  </si>
  <si>
    <t>TUS Neuenrade</t>
  </si>
  <si>
    <t>Karahisar</t>
  </si>
  <si>
    <t>Fischer</t>
  </si>
  <si>
    <t>Schulte</t>
  </si>
  <si>
    <t>Busch</t>
  </si>
  <si>
    <t>Amalia</t>
  </si>
  <si>
    <t>TV Kierspe 79/04</t>
  </si>
  <si>
    <t>Schein</t>
  </si>
  <si>
    <t>Leonie</t>
  </si>
  <si>
    <t>Wenzel</t>
  </si>
  <si>
    <t>Carolin</t>
  </si>
  <si>
    <t>Abanoz</t>
  </si>
  <si>
    <t>Wiemer</t>
  </si>
  <si>
    <t>Leni</t>
  </si>
  <si>
    <t>Sophie</t>
  </si>
  <si>
    <t>Lo Bello</t>
  </si>
  <si>
    <t>Shirin</t>
  </si>
  <si>
    <t>Marlene</t>
  </si>
  <si>
    <t>Kemper</t>
  </si>
  <si>
    <t>Uta</t>
  </si>
  <si>
    <t>Ina</t>
  </si>
  <si>
    <t>Stange</t>
  </si>
  <si>
    <t>Schalksmühler TV</t>
  </si>
  <si>
    <t>Djihangiroff</t>
  </si>
  <si>
    <t>Svenja</t>
  </si>
  <si>
    <t>Chiduck</t>
  </si>
  <si>
    <t>Mia</t>
  </si>
  <si>
    <t>Ronja</t>
  </si>
  <si>
    <t>Baumann</t>
  </si>
  <si>
    <t>Prange</t>
  </si>
  <si>
    <t>Jamie-Sophie</t>
  </si>
  <si>
    <t>Fall</t>
  </si>
  <si>
    <t>Middendorf</t>
  </si>
  <si>
    <t>Wettkampf 8  LK3</t>
  </si>
  <si>
    <t>Wettkampf 10  LK2</t>
  </si>
  <si>
    <t>TV Friesen</t>
  </si>
  <si>
    <t>Irina</t>
  </si>
  <si>
    <t>Joelina</t>
  </si>
  <si>
    <t>Zeynep</t>
  </si>
  <si>
    <t>Hütz</t>
  </si>
  <si>
    <t>Dana</t>
  </si>
  <si>
    <t>Rempel</t>
  </si>
  <si>
    <t>TSV Kierspe 79/04</t>
  </si>
  <si>
    <t>Andraczek</t>
  </si>
  <si>
    <t>Jule</t>
  </si>
  <si>
    <t>Emilia</t>
  </si>
  <si>
    <t>Julia</t>
  </si>
  <si>
    <t>Besser</t>
  </si>
  <si>
    <t>Chiara</t>
  </si>
  <si>
    <t>Deleo</t>
  </si>
  <si>
    <t>Cecilia</t>
  </si>
  <si>
    <t>TUS Jahn Ohle</t>
  </si>
  <si>
    <t>Wettkampf 11  LK2</t>
  </si>
  <si>
    <t>Wettkampf 12  LK2</t>
  </si>
  <si>
    <t>Wettkampf 13  LK2</t>
  </si>
  <si>
    <t>Wettkampf 14  LK2</t>
  </si>
  <si>
    <t>Frühlingswettkämpfe 2018</t>
  </si>
  <si>
    <t>Jahrgang 2011 und jünger</t>
  </si>
  <si>
    <t>Jahrgang 2010-2009</t>
  </si>
  <si>
    <t>Jahrgang 2008-2007</t>
  </si>
  <si>
    <t>Jahrgang 2006-2005</t>
  </si>
  <si>
    <t>Jahrgang 2004-2003</t>
  </si>
  <si>
    <t>Jahrgang 2002-2001</t>
  </si>
  <si>
    <t>Jahrgang 2000 u. älter</t>
  </si>
  <si>
    <t>28 April 2018  in Kierspe</t>
  </si>
  <si>
    <t>Jahrgang 2009 und jünger</t>
  </si>
  <si>
    <t>Jahrgang 2008 - 2007</t>
  </si>
  <si>
    <t>Jahrgang 2006 -2005</t>
  </si>
  <si>
    <t>Jahrgang 2004 - 2003</t>
  </si>
  <si>
    <t>Jahrgang 2002 - 2001</t>
  </si>
  <si>
    <t>Jahrgang 2000 - 1999</t>
  </si>
  <si>
    <t>Jahrgang 1998 u.älter</t>
  </si>
  <si>
    <t>Wilczek</t>
  </si>
  <si>
    <t>Gill</t>
  </si>
  <si>
    <t>Sauer</t>
  </si>
  <si>
    <t>Mila</t>
  </si>
  <si>
    <t>Braun</t>
  </si>
  <si>
    <t>Grothe</t>
  </si>
  <si>
    <t>Wiebe</t>
  </si>
  <si>
    <t>Celine</t>
  </si>
  <si>
    <t>Lilli</t>
  </si>
  <si>
    <t>Lisa Marie</t>
  </si>
  <si>
    <t>Demirgök</t>
  </si>
  <si>
    <t>Julide</t>
  </si>
  <si>
    <t>Kompert</t>
  </si>
  <si>
    <t>Klute</t>
  </si>
  <si>
    <t>Stepfansky</t>
  </si>
  <si>
    <t>Vizkelety</t>
  </si>
  <si>
    <t>Cornicello</t>
  </si>
  <si>
    <t>Krombach</t>
  </si>
  <si>
    <t>Marrazza</t>
  </si>
  <si>
    <t>Böhm</t>
  </si>
  <si>
    <t>Rickes</t>
  </si>
  <si>
    <t>TuS Neuenrade</t>
  </si>
  <si>
    <t>Klose</t>
  </si>
  <si>
    <t>Lorena</t>
  </si>
  <si>
    <t xml:space="preserve">Selina </t>
  </si>
  <si>
    <t>Milla</t>
  </si>
  <si>
    <t>Giuliana</t>
  </si>
  <si>
    <t>Giulia</t>
  </si>
  <si>
    <t>Mona</t>
  </si>
  <si>
    <t>Tamika</t>
  </si>
  <si>
    <t>Peters</t>
  </si>
  <si>
    <t>Vorfahr</t>
  </si>
  <si>
    <t>Kaliszewski</t>
  </si>
  <si>
    <t>Schwamborn</t>
  </si>
  <si>
    <t>Jona</t>
  </si>
  <si>
    <t>Maren</t>
  </si>
  <si>
    <t>Becker</t>
  </si>
  <si>
    <t>Stürz</t>
  </si>
  <si>
    <t>Trutschel</t>
  </si>
  <si>
    <t>Josephine</t>
  </si>
  <si>
    <t>Schauerte</t>
  </si>
  <si>
    <t>Svea</t>
  </si>
  <si>
    <t>Kortmann</t>
  </si>
  <si>
    <t>Stein</t>
  </si>
  <si>
    <t>Gleitze</t>
  </si>
  <si>
    <t>Bock</t>
  </si>
  <si>
    <t>Jill</t>
  </si>
  <si>
    <t>Lea Sophie</t>
  </si>
  <si>
    <t>Antonia</t>
  </si>
  <si>
    <t>Mira</t>
  </si>
  <si>
    <t>Brehme</t>
  </si>
  <si>
    <t>Annika</t>
  </si>
  <si>
    <t>Hergert</t>
  </si>
  <si>
    <t>Diana</t>
  </si>
  <si>
    <t>Sielermann</t>
  </si>
  <si>
    <t>Trichiolo</t>
  </si>
  <si>
    <t>Alessia</t>
  </si>
  <si>
    <t>Annkathrin</t>
  </si>
  <si>
    <t>Föste</t>
  </si>
  <si>
    <t>Rottmann</t>
  </si>
  <si>
    <t>Judith</t>
  </si>
  <si>
    <t>Stemski</t>
  </si>
  <si>
    <t>Pia</t>
  </si>
  <si>
    <t>Grote</t>
  </si>
  <si>
    <t>Enders</t>
  </si>
  <si>
    <t>Melina</t>
  </si>
  <si>
    <t>Jolker</t>
  </si>
  <si>
    <t>Evelyn</t>
  </si>
  <si>
    <t>TSV Kierspe 79/05</t>
  </si>
  <si>
    <t>Singh</t>
  </si>
  <si>
    <t>Germain</t>
  </si>
  <si>
    <t>Fott</t>
  </si>
  <si>
    <t>Dieckmann</t>
  </si>
  <si>
    <t>Reiling</t>
  </si>
  <si>
    <t>Lynn</t>
  </si>
  <si>
    <t>Gruber</t>
  </si>
  <si>
    <t>Heinz</t>
  </si>
  <si>
    <t>Rhania</t>
  </si>
  <si>
    <t>Mathilda</t>
  </si>
  <si>
    <t>Yasmin</t>
  </si>
  <si>
    <t>Xané</t>
  </si>
  <si>
    <t>Sofie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</si>
</sst>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#,##0.00\ &quot;€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2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7" borderId="2" applyNumberFormat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0" fontId="12" fillId="20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2" borderId="9" applyNumberFormat="0" applyAlignment="0" applyProtection="0"/>
  </cellStyleXfs>
  <cellXfs count="86">
    <xf numFmtId="0" fontId="0" fillId="0" borderId="0" xfId="0" applyAlignment="1">
      <alignment/>
    </xf>
    <xf numFmtId="0" fontId="0" fillId="2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23" borderId="0" xfId="0" applyFont="1" applyFill="1" applyAlignment="1" applyProtection="1">
      <alignment/>
      <protection/>
    </xf>
    <xf numFmtId="0" fontId="3" fillId="23" borderId="0" xfId="0" applyFont="1" applyFill="1" applyAlignment="1" applyProtection="1">
      <alignment/>
      <protection/>
    </xf>
    <xf numFmtId="0" fontId="0" fillId="23" borderId="0" xfId="0" applyFont="1" applyFill="1" applyAlignment="1" applyProtection="1">
      <alignment horizontal="center" wrapText="1"/>
      <protection/>
    </xf>
    <xf numFmtId="0" fontId="0" fillId="23" borderId="0" xfId="0" applyFill="1" applyAlignment="1" applyProtection="1">
      <alignment horizontal="center" vertical="top"/>
      <protection/>
    </xf>
    <xf numFmtId="14" fontId="4" fillId="23" borderId="0" xfId="0" applyNumberFormat="1" applyFont="1" applyFill="1" applyAlignment="1" applyProtection="1">
      <alignment horizontal="center"/>
      <protection/>
    </xf>
    <xf numFmtId="14" fontId="4" fillId="23" borderId="0" xfId="0" applyNumberFormat="1" applyFont="1" applyFill="1" applyAlignment="1" applyProtection="1">
      <alignment/>
      <protection/>
    </xf>
    <xf numFmtId="0" fontId="4" fillId="23" borderId="0" xfId="0" applyFont="1" applyFill="1" applyAlignment="1" applyProtection="1">
      <alignment/>
      <protection/>
    </xf>
    <xf numFmtId="0" fontId="5" fillId="23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2" fontId="0" fillId="0" borderId="11" xfId="0" applyNumberFormat="1" applyBorder="1" applyAlignment="1" applyProtection="1">
      <alignment/>
      <protection locked="0"/>
    </xf>
    <xf numFmtId="0" fontId="0" fillId="23" borderId="11" xfId="0" applyFill="1" applyBorder="1" applyAlignment="1" applyProtection="1">
      <alignment horizontal="left"/>
      <protection/>
    </xf>
    <xf numFmtId="2" fontId="5" fillId="0" borderId="11" xfId="0" applyNumberFormat="1" applyFont="1" applyBorder="1" applyAlignment="1" applyProtection="1">
      <alignment horizontal="center"/>
      <protection/>
    </xf>
    <xf numFmtId="2" fontId="0" fillId="23" borderId="11" xfId="0" applyNumberFormat="1" applyFill="1" applyBorder="1" applyAlignment="1" applyProtection="1">
      <alignment/>
      <protection locked="0"/>
    </xf>
    <xf numFmtId="0" fontId="0" fillId="23" borderId="11" xfId="0" applyFont="1" applyFill="1" applyBorder="1" applyAlignment="1" applyProtection="1">
      <alignment horizontal="left"/>
      <protection/>
    </xf>
    <xf numFmtId="0" fontId="0" fillId="23" borderId="1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/>
    </xf>
    <xf numFmtId="1" fontId="0" fillId="0" borderId="11" xfId="0" applyNumberFormat="1" applyFont="1" applyBorder="1" applyAlignment="1" applyProtection="1">
      <alignment horizontal="left"/>
      <protection/>
    </xf>
    <xf numFmtId="0" fontId="5" fillId="23" borderId="12" xfId="0" applyFont="1" applyFill="1" applyBorder="1" applyAlignment="1" applyProtection="1">
      <alignment horizontal="center" vertical="center" textRotation="45"/>
      <protection/>
    </xf>
    <xf numFmtId="0" fontId="0" fillId="0" borderId="11" xfId="0" applyFont="1" applyBorder="1" applyAlignment="1" applyProtection="1">
      <alignment/>
      <protection/>
    </xf>
    <xf numFmtId="0" fontId="5" fillId="23" borderId="0" xfId="0" applyFont="1" applyFill="1" applyBorder="1" applyAlignment="1" applyProtection="1">
      <alignment/>
      <protection/>
    </xf>
    <xf numFmtId="0" fontId="0" fillId="23" borderId="0" xfId="0" applyFill="1" applyBorder="1" applyAlignment="1" applyProtection="1">
      <alignment/>
      <protection/>
    </xf>
    <xf numFmtId="1" fontId="0" fillId="23" borderId="0" xfId="0" applyNumberFormat="1" applyFill="1" applyAlignment="1" applyProtection="1">
      <alignment/>
      <protection/>
    </xf>
    <xf numFmtId="0" fontId="5" fillId="23" borderId="13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0" fillId="24" borderId="11" xfId="0" applyFont="1" applyFill="1" applyBorder="1" applyAlignment="1">
      <alignment/>
    </xf>
    <xf numFmtId="0" fontId="0" fillId="23" borderId="11" xfId="0" applyFont="1" applyFill="1" applyBorder="1" applyAlignment="1">
      <alignment/>
    </xf>
    <xf numFmtId="0" fontId="0" fillId="24" borderId="11" xfId="0" applyFont="1" applyFill="1" applyBorder="1" applyAlignment="1">
      <alignment horizontal="center"/>
    </xf>
    <xf numFmtId="0" fontId="0" fillId="23" borderId="11" xfId="0" applyFont="1" applyFill="1" applyBorder="1" applyAlignment="1" applyProtection="1">
      <alignment horizontal="left"/>
      <protection locked="0"/>
    </xf>
    <xf numFmtId="0" fontId="0" fillId="23" borderId="11" xfId="0" applyFont="1" applyFill="1" applyBorder="1" applyAlignment="1">
      <alignment horizontal="left"/>
    </xf>
    <xf numFmtId="0" fontId="0" fillId="24" borderId="11" xfId="0" applyFont="1" applyFill="1" applyBorder="1" applyAlignment="1">
      <alignment/>
    </xf>
    <xf numFmtId="1" fontId="5" fillId="0" borderId="11" xfId="0" applyNumberFormat="1" applyFont="1" applyBorder="1" applyAlignment="1" applyProtection="1">
      <alignment horizontal="left"/>
      <protection/>
    </xf>
    <xf numFmtId="0" fontId="22" fillId="23" borderId="11" xfId="0" applyFont="1" applyFill="1" applyBorder="1" applyAlignment="1" applyProtection="1">
      <alignment horizontal="left"/>
      <protection locked="0"/>
    </xf>
    <xf numFmtId="0" fontId="0" fillId="23" borderId="11" xfId="0" applyFont="1" applyFill="1" applyBorder="1" applyAlignment="1">
      <alignment horizontal="center"/>
    </xf>
    <xf numFmtId="0" fontId="0" fillId="0" borderId="11" xfId="0" applyNumberFormat="1" applyFont="1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23" borderId="0" xfId="0" applyFill="1" applyBorder="1" applyAlignment="1" applyProtection="1">
      <alignment horizontal="left"/>
      <protection/>
    </xf>
    <xf numFmtId="2" fontId="0" fillId="0" borderId="11" xfId="0" applyNumberFormat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23" borderId="11" xfId="0" applyFont="1" applyFill="1" applyBorder="1" applyAlignment="1" applyProtection="1">
      <alignment horizontal="center"/>
      <protection/>
    </xf>
    <xf numFmtId="0" fontId="0" fillId="23" borderId="11" xfId="0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left" wrapText="1"/>
      <protection/>
    </xf>
    <xf numFmtId="0" fontId="0" fillId="23" borderId="11" xfId="0" applyFill="1" applyBorder="1" applyAlignment="1" applyProtection="1">
      <alignment horizontal="center"/>
      <protection/>
    </xf>
    <xf numFmtId="0" fontId="0" fillId="23" borderId="0" xfId="0" applyFill="1" applyAlignment="1" applyProtection="1">
      <alignment horizontal="left"/>
      <protection/>
    </xf>
    <xf numFmtId="0" fontId="24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2" fillId="23" borderId="0" xfId="0" applyFont="1" applyFill="1" applyBorder="1" applyAlignment="1" applyProtection="1">
      <alignment horizontal="left"/>
      <protection locked="0"/>
    </xf>
    <xf numFmtId="166" fontId="0" fillId="0" borderId="11" xfId="0" applyNumberFormat="1" applyBorder="1" applyAlignment="1">
      <alignment/>
    </xf>
    <xf numFmtId="166" fontId="23" fillId="0" borderId="11" xfId="0" applyNumberFormat="1" applyFont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23" borderId="11" xfId="0" applyFont="1" applyFill="1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0" fontId="24" fillId="24" borderId="11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4" fillId="25" borderId="0" xfId="0" applyFont="1" applyFill="1" applyAlignment="1">
      <alignment/>
    </xf>
    <xf numFmtId="0" fontId="24" fillId="26" borderId="11" xfId="0" applyFont="1" applyFill="1" applyBorder="1" applyAlignment="1">
      <alignment/>
    </xf>
    <xf numFmtId="0" fontId="24" fillId="25" borderId="11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/>
      <protection/>
    </xf>
    <xf numFmtId="0" fontId="24" fillId="26" borderId="11" xfId="0" applyFont="1" applyFill="1" applyBorder="1" applyAlignment="1">
      <alignment/>
    </xf>
    <xf numFmtId="0" fontId="0" fillId="23" borderId="16" xfId="0" applyFont="1" applyFill="1" applyBorder="1" applyAlignment="1" applyProtection="1">
      <alignment horizontal="left"/>
      <protection locked="0"/>
    </xf>
    <xf numFmtId="0" fontId="0" fillId="24" borderId="16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23" borderId="16" xfId="0" applyFont="1" applyFill="1" applyBorder="1" applyAlignment="1">
      <alignment/>
    </xf>
    <xf numFmtId="0" fontId="0" fillId="0" borderId="16" xfId="0" applyFont="1" applyBorder="1" applyAlignment="1" applyProtection="1">
      <alignment/>
      <protection/>
    </xf>
    <xf numFmtId="0" fontId="0" fillId="24" borderId="16" xfId="0" applyFont="1" applyFill="1" applyBorder="1" applyAlignment="1">
      <alignment horizontal="center"/>
    </xf>
    <xf numFmtId="0" fontId="0" fillId="23" borderId="16" xfId="0" applyFont="1" applyFill="1" applyBorder="1" applyAlignment="1" applyProtection="1">
      <alignment horizontal="left"/>
      <protection/>
    </xf>
    <xf numFmtId="0" fontId="22" fillId="0" borderId="16" xfId="0" applyFont="1" applyFill="1" applyBorder="1" applyAlignment="1" applyProtection="1">
      <alignment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23" borderId="16" xfId="0" applyFont="1" applyFill="1" applyBorder="1" applyAlignment="1">
      <alignment horizontal="center"/>
    </xf>
    <xf numFmtId="2" fontId="0" fillId="0" borderId="11" xfId="0" applyNumberFormat="1" applyBorder="1" applyAlignment="1" applyProtection="1">
      <alignment horizontal="righ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7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5" sqref="A85:IV87"/>
    </sheetView>
  </sheetViews>
  <sheetFormatPr defaultColWidth="11.421875" defaultRowHeight="12.75"/>
  <cols>
    <col min="1" max="1" width="4.8515625" style="2" customWidth="1"/>
    <col min="2" max="2" width="14.140625" style="2" customWidth="1"/>
    <col min="3" max="3" width="12.7109375" style="2" customWidth="1"/>
    <col min="4" max="4" width="21.7109375" style="2" customWidth="1"/>
    <col min="5" max="5" width="5.8515625" style="2" customWidth="1"/>
    <col min="6" max="6" width="6.57421875" style="2" bestFit="1" customWidth="1"/>
    <col min="7" max="10" width="6.28125" style="2" customWidth="1"/>
    <col min="11" max="11" width="7.8515625" style="1" customWidth="1"/>
    <col min="12" max="12" width="9.7109375" style="1" customWidth="1"/>
    <col min="13" max="13" width="22.28125" style="1" customWidth="1"/>
    <col min="14" max="28" width="11.421875" style="1" customWidth="1"/>
    <col min="29" max="16384" width="11.421875" style="2" customWidth="1"/>
  </cols>
  <sheetData>
    <row r="1" spans="1:10" ht="4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0">
      <c r="A2" s="3" t="s">
        <v>109</v>
      </c>
      <c r="B2" s="4"/>
      <c r="C2" s="1"/>
      <c r="D2" s="5"/>
      <c r="E2" s="6"/>
      <c r="F2" s="1"/>
      <c r="G2" s="1"/>
      <c r="H2" s="1"/>
      <c r="I2" s="1"/>
      <c r="J2" s="1"/>
    </row>
    <row r="3" spans="1:10" ht="5.2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0.25">
      <c r="A4" s="9" t="s">
        <v>117</v>
      </c>
      <c r="B4" s="7"/>
      <c r="C4" s="7"/>
      <c r="D4" s="8"/>
      <c r="E4" s="8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ht="37.5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23" t="s">
        <v>5</v>
      </c>
      <c r="G6" s="23" t="s">
        <v>7</v>
      </c>
      <c r="H6" s="23" t="s">
        <v>8</v>
      </c>
      <c r="I6" s="23" t="s">
        <v>9</v>
      </c>
      <c r="J6" s="23" t="s">
        <v>6</v>
      </c>
      <c r="K6" s="28"/>
      <c r="L6" s="25" t="s">
        <v>19</v>
      </c>
    </row>
    <row r="7" spans="1:12" ht="12.75">
      <c r="A7" s="11"/>
      <c r="B7" s="12" t="s">
        <v>110</v>
      </c>
      <c r="C7" s="13"/>
      <c r="D7" s="36" t="s">
        <v>10</v>
      </c>
      <c r="E7" s="14"/>
      <c r="F7" s="17"/>
      <c r="G7" s="15"/>
      <c r="H7" s="15"/>
      <c r="I7" s="15"/>
      <c r="J7" s="15"/>
      <c r="K7" s="43"/>
      <c r="L7" s="43"/>
    </row>
    <row r="8" spans="1:14" ht="12.75">
      <c r="A8" s="11">
        <v>1</v>
      </c>
      <c r="B8" s="77" t="s">
        <v>57</v>
      </c>
      <c r="C8" s="77" t="s">
        <v>89</v>
      </c>
      <c r="D8" s="31" t="s">
        <v>95</v>
      </c>
      <c r="E8" s="78">
        <v>2011</v>
      </c>
      <c r="F8" s="17">
        <f aca="true" t="shared" si="0" ref="F8:F20">SUM(G8:J8)</f>
        <v>45.7</v>
      </c>
      <c r="G8" s="18">
        <v>12.2</v>
      </c>
      <c r="H8" s="18">
        <v>11.05</v>
      </c>
      <c r="I8" s="18">
        <v>10.5</v>
      </c>
      <c r="J8" s="18">
        <v>11.95</v>
      </c>
      <c r="K8" s="43"/>
      <c r="L8" s="43">
        <v>1</v>
      </c>
      <c r="M8" s="1" t="str">
        <f>$B$7</f>
        <v>Jahrgang 2011 und jünger</v>
      </c>
      <c r="N8" s="27" t="str">
        <f aca="true" t="shared" si="1" ref="N8:N20">$D$7</f>
        <v>Wettkampf 1  P-Übungen</v>
      </c>
    </row>
    <row r="9" spans="1:14" ht="12.75">
      <c r="A9" s="11">
        <v>2</v>
      </c>
      <c r="B9" s="33" t="s">
        <v>74</v>
      </c>
      <c r="C9" s="33" t="s">
        <v>90</v>
      </c>
      <c r="D9" s="31" t="s">
        <v>95</v>
      </c>
      <c r="E9" s="32">
        <v>2011</v>
      </c>
      <c r="F9" s="17">
        <f t="shared" si="0"/>
        <v>45.50000000000001</v>
      </c>
      <c r="G9" s="18">
        <v>11.8</v>
      </c>
      <c r="H9" s="18">
        <v>10.8</v>
      </c>
      <c r="I9" s="18">
        <v>10.8</v>
      </c>
      <c r="J9" s="18">
        <v>12.1</v>
      </c>
      <c r="K9" s="43"/>
      <c r="L9" s="43">
        <v>1</v>
      </c>
      <c r="M9" s="1" t="str">
        <f aca="true" t="shared" si="2" ref="M9:M20">$B$7</f>
        <v>Jahrgang 2011 und jünger</v>
      </c>
      <c r="N9" s="27" t="str">
        <f t="shared" si="1"/>
        <v>Wettkampf 1  P-Übungen</v>
      </c>
    </row>
    <row r="10" spans="1:14" ht="12.75">
      <c r="A10" s="11">
        <v>3</v>
      </c>
      <c r="B10" s="30" t="s">
        <v>155</v>
      </c>
      <c r="C10" s="30" t="s">
        <v>79</v>
      </c>
      <c r="D10" s="31" t="s">
        <v>95</v>
      </c>
      <c r="E10" s="32">
        <v>2011</v>
      </c>
      <c r="F10" s="17">
        <f t="shared" si="0"/>
        <v>43.900000000000006</v>
      </c>
      <c r="G10" s="18">
        <v>11.8</v>
      </c>
      <c r="H10" s="18">
        <v>10.9</v>
      </c>
      <c r="I10" s="18">
        <v>10.2</v>
      </c>
      <c r="J10" s="18">
        <v>11</v>
      </c>
      <c r="K10" s="43"/>
      <c r="L10" s="43">
        <v>1</v>
      </c>
      <c r="M10" s="1" t="str">
        <f t="shared" si="2"/>
        <v>Jahrgang 2011 und jünger</v>
      </c>
      <c r="N10" s="27" t="str">
        <f t="shared" si="1"/>
        <v>Wettkampf 1  P-Übungen</v>
      </c>
    </row>
    <row r="11" spans="1:14" ht="12.75">
      <c r="A11" s="11">
        <v>4</v>
      </c>
      <c r="B11" s="70" t="s">
        <v>138</v>
      </c>
      <c r="C11" s="70" t="s">
        <v>150</v>
      </c>
      <c r="D11" s="70" t="s">
        <v>146</v>
      </c>
      <c r="E11" s="71">
        <v>2011</v>
      </c>
      <c r="F11" s="17">
        <f t="shared" si="0"/>
        <v>42.75</v>
      </c>
      <c r="G11" s="18">
        <v>11.6</v>
      </c>
      <c r="H11" s="18">
        <v>9.8</v>
      </c>
      <c r="I11" s="18">
        <v>10.5</v>
      </c>
      <c r="J11" s="18">
        <v>10.85</v>
      </c>
      <c r="K11" s="43"/>
      <c r="L11" s="43">
        <v>1</v>
      </c>
      <c r="M11" s="1" t="str">
        <f t="shared" si="2"/>
        <v>Jahrgang 2011 und jünger</v>
      </c>
      <c r="N11" s="27" t="str">
        <f t="shared" si="1"/>
        <v>Wettkampf 1  P-Übungen</v>
      </c>
    </row>
    <row r="12" spans="1:14" ht="12.75">
      <c r="A12" s="11">
        <v>5</v>
      </c>
      <c r="B12" s="24" t="s">
        <v>156</v>
      </c>
      <c r="C12" s="24" t="s">
        <v>79</v>
      </c>
      <c r="D12" s="31" t="s">
        <v>95</v>
      </c>
      <c r="E12" s="32">
        <v>2011</v>
      </c>
      <c r="F12" s="17">
        <f t="shared" si="0"/>
        <v>42.4</v>
      </c>
      <c r="G12" s="18">
        <v>11.6</v>
      </c>
      <c r="H12" s="18">
        <v>10.6</v>
      </c>
      <c r="I12" s="18">
        <v>9.2</v>
      </c>
      <c r="J12" s="18">
        <v>11</v>
      </c>
      <c r="K12" s="43"/>
      <c r="L12" s="43">
        <v>1</v>
      </c>
      <c r="M12" s="1" t="str">
        <f t="shared" si="2"/>
        <v>Jahrgang 2011 und jünger</v>
      </c>
      <c r="N12" s="27" t="str">
        <f t="shared" si="1"/>
        <v>Wettkampf 1  P-Übungen</v>
      </c>
    </row>
    <row r="13" spans="1:14" ht="12.75">
      <c r="A13" s="11">
        <v>6</v>
      </c>
      <c r="B13" s="70" t="s">
        <v>142</v>
      </c>
      <c r="C13" s="70" t="s">
        <v>35</v>
      </c>
      <c r="D13" s="70" t="s">
        <v>146</v>
      </c>
      <c r="E13" s="71">
        <v>2012</v>
      </c>
      <c r="F13" s="17">
        <f t="shared" si="0"/>
        <v>42.150000000000006</v>
      </c>
      <c r="G13" s="18">
        <v>11.9</v>
      </c>
      <c r="H13" s="18">
        <v>9.55</v>
      </c>
      <c r="I13" s="18">
        <v>9.2</v>
      </c>
      <c r="J13" s="18">
        <v>11.5</v>
      </c>
      <c r="K13" s="43"/>
      <c r="L13" s="43">
        <v>1</v>
      </c>
      <c r="M13" s="1" t="str">
        <f t="shared" si="2"/>
        <v>Jahrgang 2011 und jünger</v>
      </c>
      <c r="N13" s="27" t="str">
        <f t="shared" si="1"/>
        <v>Wettkampf 1  P-Übungen</v>
      </c>
    </row>
    <row r="14" spans="1:14" ht="12.75">
      <c r="A14" s="11">
        <v>7</v>
      </c>
      <c r="B14" s="68" t="s">
        <v>191</v>
      </c>
      <c r="C14" s="68" t="s">
        <v>192</v>
      </c>
      <c r="D14" s="76" t="s">
        <v>193</v>
      </c>
      <c r="E14" s="78">
        <v>2011</v>
      </c>
      <c r="F14" s="17">
        <f t="shared" si="0"/>
        <v>38.75</v>
      </c>
      <c r="G14" s="18">
        <v>8</v>
      </c>
      <c r="H14" s="18">
        <v>9.85</v>
      </c>
      <c r="I14" s="18">
        <v>10.3</v>
      </c>
      <c r="J14" s="18">
        <v>10.6</v>
      </c>
      <c r="K14" s="43"/>
      <c r="L14" s="43">
        <v>1</v>
      </c>
      <c r="M14" s="1" t="str">
        <f t="shared" si="2"/>
        <v>Jahrgang 2011 und jünger</v>
      </c>
      <c r="N14" s="27" t="str">
        <f t="shared" si="1"/>
        <v>Wettkampf 1  P-Übungen</v>
      </c>
    </row>
    <row r="15" spans="1:14" ht="12.75">
      <c r="A15" s="11">
        <v>8</v>
      </c>
      <c r="B15" s="72" t="s">
        <v>143</v>
      </c>
      <c r="C15" s="72" t="s">
        <v>152</v>
      </c>
      <c r="D15" s="75" t="s">
        <v>146</v>
      </c>
      <c r="E15" s="73">
        <v>2013</v>
      </c>
      <c r="F15" s="17">
        <f t="shared" si="0"/>
        <v>38.699999999999996</v>
      </c>
      <c r="G15" s="18">
        <v>9.1</v>
      </c>
      <c r="H15" s="18">
        <v>9.2</v>
      </c>
      <c r="I15" s="18">
        <v>9.7</v>
      </c>
      <c r="J15" s="18">
        <v>10.7</v>
      </c>
      <c r="K15" s="43"/>
      <c r="L15" s="43">
        <v>1</v>
      </c>
      <c r="M15" s="1" t="str">
        <f t="shared" si="2"/>
        <v>Jahrgang 2011 und jünger</v>
      </c>
      <c r="N15" s="27" t="str">
        <f t="shared" si="1"/>
        <v>Wettkampf 1  P-Übungen</v>
      </c>
    </row>
    <row r="16" spans="1:14" ht="12.75">
      <c r="A16" s="11">
        <v>9</v>
      </c>
      <c r="B16" s="70" t="s">
        <v>141</v>
      </c>
      <c r="C16" s="70" t="s">
        <v>151</v>
      </c>
      <c r="D16" s="70" t="s">
        <v>146</v>
      </c>
      <c r="E16" s="71">
        <v>2012</v>
      </c>
      <c r="F16" s="17">
        <f t="shared" si="0"/>
        <v>36.55</v>
      </c>
      <c r="G16" s="18">
        <v>9.6</v>
      </c>
      <c r="H16" s="18">
        <v>7.5</v>
      </c>
      <c r="I16" s="18">
        <v>9.7</v>
      </c>
      <c r="J16" s="18">
        <v>9.75</v>
      </c>
      <c r="K16" s="43"/>
      <c r="L16" s="43">
        <v>1</v>
      </c>
      <c r="M16" s="1" t="str">
        <f t="shared" si="2"/>
        <v>Jahrgang 2011 und jünger</v>
      </c>
      <c r="N16" s="27" t="str">
        <f t="shared" si="1"/>
        <v>Wettkampf 1  P-Übungen</v>
      </c>
    </row>
    <row r="17" spans="1:14" ht="12.75">
      <c r="A17" s="11">
        <v>10</v>
      </c>
      <c r="B17" s="70" t="s">
        <v>139</v>
      </c>
      <c r="C17" s="70" t="s">
        <v>24</v>
      </c>
      <c r="D17" s="70" t="s">
        <v>146</v>
      </c>
      <c r="E17" s="71">
        <v>2012</v>
      </c>
      <c r="F17" s="17">
        <f t="shared" si="0"/>
        <v>36.1</v>
      </c>
      <c r="G17" s="18">
        <v>5.95</v>
      </c>
      <c r="H17" s="18">
        <v>9.3</v>
      </c>
      <c r="I17" s="18">
        <v>9.7</v>
      </c>
      <c r="J17" s="18">
        <v>11.15</v>
      </c>
      <c r="K17" s="43"/>
      <c r="L17" s="43">
        <v>1</v>
      </c>
      <c r="M17" s="1" t="str">
        <f t="shared" si="2"/>
        <v>Jahrgang 2011 und jünger</v>
      </c>
      <c r="N17" s="27" t="str">
        <f t="shared" si="1"/>
        <v>Wettkampf 1  P-Übungen</v>
      </c>
    </row>
    <row r="18" spans="1:14" ht="12.75">
      <c r="A18" s="11">
        <v>11</v>
      </c>
      <c r="B18" s="70" t="s">
        <v>140</v>
      </c>
      <c r="C18" s="70" t="s">
        <v>44</v>
      </c>
      <c r="D18" s="70" t="s">
        <v>146</v>
      </c>
      <c r="E18" s="71">
        <v>2012</v>
      </c>
      <c r="F18" s="17">
        <f t="shared" si="0"/>
        <v>34.099999999999994</v>
      </c>
      <c r="G18" s="18">
        <v>5.65</v>
      </c>
      <c r="H18" s="18">
        <v>9.2</v>
      </c>
      <c r="I18" s="18">
        <v>8.7</v>
      </c>
      <c r="J18" s="18">
        <v>10.55</v>
      </c>
      <c r="K18" s="43"/>
      <c r="L18" s="43">
        <v>1</v>
      </c>
      <c r="M18" s="1" t="str">
        <f t="shared" si="2"/>
        <v>Jahrgang 2011 und jünger</v>
      </c>
      <c r="N18" s="27" t="str">
        <f t="shared" si="1"/>
        <v>Wettkampf 1  P-Übungen</v>
      </c>
    </row>
    <row r="19" spans="1:14" ht="12.75">
      <c r="A19" s="11">
        <v>12</v>
      </c>
      <c r="B19" s="70" t="s">
        <v>145</v>
      </c>
      <c r="C19" s="70" t="s">
        <v>154</v>
      </c>
      <c r="D19" s="70" t="s">
        <v>146</v>
      </c>
      <c r="E19" s="71">
        <v>2014</v>
      </c>
      <c r="F19" s="17">
        <f t="shared" si="0"/>
        <v>27.900000000000002</v>
      </c>
      <c r="G19" s="18">
        <v>8</v>
      </c>
      <c r="H19" s="18">
        <v>6</v>
      </c>
      <c r="I19" s="18">
        <v>5.6</v>
      </c>
      <c r="J19" s="18">
        <v>8.3</v>
      </c>
      <c r="K19" s="43"/>
      <c r="L19" s="43">
        <v>1</v>
      </c>
      <c r="M19" s="1" t="str">
        <f t="shared" si="2"/>
        <v>Jahrgang 2011 und jünger</v>
      </c>
      <c r="N19" s="27" t="str">
        <f t="shared" si="1"/>
        <v>Wettkampf 1  P-Übungen</v>
      </c>
    </row>
    <row r="20" spans="1:14" ht="12.75">
      <c r="A20" s="11">
        <v>13</v>
      </c>
      <c r="B20" s="70" t="s">
        <v>144</v>
      </c>
      <c r="C20" s="70" t="s">
        <v>153</v>
      </c>
      <c r="D20" s="70" t="s">
        <v>146</v>
      </c>
      <c r="E20" s="71">
        <v>2014</v>
      </c>
      <c r="F20" s="17">
        <f t="shared" si="0"/>
        <v>0</v>
      </c>
      <c r="G20" s="18"/>
      <c r="H20" s="18"/>
      <c r="I20" s="18"/>
      <c r="J20" s="18"/>
      <c r="K20" s="43"/>
      <c r="L20" s="43">
        <v>1</v>
      </c>
      <c r="M20" s="1" t="str">
        <f t="shared" si="2"/>
        <v>Jahrgang 2011 und jünger</v>
      </c>
      <c r="N20" s="27" t="str">
        <f t="shared" si="1"/>
        <v>Wettkampf 1  P-Übungen</v>
      </c>
    </row>
    <row r="21" spans="1:12" ht="12.75">
      <c r="A21" s="11"/>
      <c r="B21" s="33"/>
      <c r="C21" s="33"/>
      <c r="D21" s="35"/>
      <c r="E21" s="33"/>
      <c r="F21" s="17"/>
      <c r="G21" s="18"/>
      <c r="H21" s="18"/>
      <c r="I21" s="18"/>
      <c r="J21" s="18"/>
      <c r="K21" s="43"/>
      <c r="L21" s="43"/>
    </row>
    <row r="22" spans="1:12" ht="12.75">
      <c r="A22" s="11"/>
      <c r="B22" s="12" t="s">
        <v>111</v>
      </c>
      <c r="C22" s="19"/>
      <c r="D22" s="36" t="s">
        <v>11</v>
      </c>
      <c r="E22" s="14"/>
      <c r="F22" s="17"/>
      <c r="G22" s="18"/>
      <c r="H22" s="18"/>
      <c r="I22" s="18"/>
      <c r="J22" s="18"/>
      <c r="K22" s="43"/>
      <c r="L22" s="43"/>
    </row>
    <row r="23" spans="1:14" ht="12.75">
      <c r="A23" s="11">
        <v>1</v>
      </c>
      <c r="B23" s="34" t="s">
        <v>36</v>
      </c>
      <c r="C23" s="34" t="s">
        <v>37</v>
      </c>
      <c r="D23" s="31" t="s">
        <v>22</v>
      </c>
      <c r="E23" s="32">
        <v>2009</v>
      </c>
      <c r="F23" s="17">
        <f aca="true" t="shared" si="3" ref="F23:F42">SUM(G23:J23)</f>
        <v>53.1</v>
      </c>
      <c r="G23" s="15">
        <v>13.5</v>
      </c>
      <c r="H23" s="18">
        <v>13.4</v>
      </c>
      <c r="I23" s="18">
        <v>13.1</v>
      </c>
      <c r="J23" s="18">
        <v>13.1</v>
      </c>
      <c r="K23" s="43"/>
      <c r="L23" s="43">
        <v>2</v>
      </c>
      <c r="M23" s="1" t="str">
        <f aca="true" t="shared" si="4" ref="M23:M42">$B$22</f>
        <v>Jahrgang 2010-2009</v>
      </c>
      <c r="N23" s="27" t="str">
        <f aca="true" t="shared" si="5" ref="N23:N42">$D$22</f>
        <v>Wettkampf 2  P-Übungen</v>
      </c>
    </row>
    <row r="24" spans="1:14" ht="12.75">
      <c r="A24" s="11">
        <v>2</v>
      </c>
      <c r="B24" s="40" t="s">
        <v>56</v>
      </c>
      <c r="C24" s="40" t="s">
        <v>41</v>
      </c>
      <c r="D24" s="31" t="s">
        <v>22</v>
      </c>
      <c r="E24" s="41">
        <v>2010</v>
      </c>
      <c r="F24" s="17">
        <f t="shared" si="3"/>
        <v>52.300000000000004</v>
      </c>
      <c r="G24" s="18">
        <v>13</v>
      </c>
      <c r="H24" s="18">
        <v>13.2</v>
      </c>
      <c r="I24" s="18">
        <v>13</v>
      </c>
      <c r="J24" s="18">
        <v>13.1</v>
      </c>
      <c r="K24" s="43"/>
      <c r="L24" s="43">
        <v>2</v>
      </c>
      <c r="M24" s="1" t="str">
        <f t="shared" si="4"/>
        <v>Jahrgang 2010-2009</v>
      </c>
      <c r="N24" s="27" t="str">
        <f t="shared" si="5"/>
        <v>Wettkampf 2  P-Übungen</v>
      </c>
    </row>
    <row r="25" spans="1:14" ht="12.75">
      <c r="A25" s="11">
        <v>3</v>
      </c>
      <c r="B25" s="19" t="s">
        <v>168</v>
      </c>
      <c r="C25" s="19" t="s">
        <v>172</v>
      </c>
      <c r="D25" s="31" t="s">
        <v>12</v>
      </c>
      <c r="E25" s="50">
        <v>2009</v>
      </c>
      <c r="F25" s="17">
        <f t="shared" si="3"/>
        <v>51.95</v>
      </c>
      <c r="G25" s="18">
        <v>13.1</v>
      </c>
      <c r="H25" s="18">
        <v>13.4</v>
      </c>
      <c r="I25" s="18">
        <v>12.9</v>
      </c>
      <c r="J25" s="18">
        <v>12.55</v>
      </c>
      <c r="K25" s="43"/>
      <c r="L25" s="43">
        <v>2</v>
      </c>
      <c r="M25" s="1" t="str">
        <f t="shared" si="4"/>
        <v>Jahrgang 2010-2009</v>
      </c>
      <c r="N25" s="27" t="str">
        <f t="shared" si="5"/>
        <v>Wettkampf 2  P-Übungen</v>
      </c>
    </row>
    <row r="26" spans="1:14" ht="12.75">
      <c r="A26" s="11">
        <v>4</v>
      </c>
      <c r="B26" s="70" t="s">
        <v>48</v>
      </c>
      <c r="C26" s="70" t="s">
        <v>50</v>
      </c>
      <c r="D26" s="70" t="s">
        <v>146</v>
      </c>
      <c r="E26" s="71">
        <v>2009</v>
      </c>
      <c r="F26" s="17">
        <f t="shared" si="3"/>
        <v>51.550000000000004</v>
      </c>
      <c r="G26" s="18">
        <v>12.4</v>
      </c>
      <c r="H26" s="18">
        <v>13.6</v>
      </c>
      <c r="I26" s="18">
        <v>12.7</v>
      </c>
      <c r="J26" s="18">
        <v>12.85</v>
      </c>
      <c r="K26" s="43"/>
      <c r="L26" s="43">
        <v>2</v>
      </c>
      <c r="M26" s="1" t="str">
        <f t="shared" si="4"/>
        <v>Jahrgang 2010-2009</v>
      </c>
      <c r="N26" s="27" t="str">
        <f t="shared" si="5"/>
        <v>Wettkampf 2  P-Übungen</v>
      </c>
    </row>
    <row r="27" spans="1:14" ht="12.75">
      <c r="A27" s="11">
        <v>5</v>
      </c>
      <c r="B27" s="40" t="s">
        <v>125</v>
      </c>
      <c r="C27" s="40" t="s">
        <v>24</v>
      </c>
      <c r="D27" s="31" t="s">
        <v>22</v>
      </c>
      <c r="E27" s="41">
        <v>2010</v>
      </c>
      <c r="F27" s="17">
        <f t="shared" si="3"/>
        <v>51.150000000000006</v>
      </c>
      <c r="G27" s="18">
        <v>13.15</v>
      </c>
      <c r="H27" s="18">
        <v>13.3</v>
      </c>
      <c r="I27" s="18">
        <v>12.7</v>
      </c>
      <c r="J27" s="18">
        <v>12</v>
      </c>
      <c r="K27" s="43"/>
      <c r="L27" s="43">
        <v>2</v>
      </c>
      <c r="M27" s="1" t="str">
        <f t="shared" si="4"/>
        <v>Jahrgang 2010-2009</v>
      </c>
      <c r="N27" s="27" t="str">
        <f t="shared" si="5"/>
        <v>Wettkampf 2  P-Übungen</v>
      </c>
    </row>
    <row r="28" spans="1:14" ht="12.75">
      <c r="A28" s="11">
        <v>6</v>
      </c>
      <c r="B28" s="19" t="s">
        <v>167</v>
      </c>
      <c r="C28" s="19" t="s">
        <v>171</v>
      </c>
      <c r="D28" s="31" t="s">
        <v>12</v>
      </c>
      <c r="E28" s="50">
        <v>2009</v>
      </c>
      <c r="F28" s="17">
        <f t="shared" si="3"/>
        <v>50.480000000000004</v>
      </c>
      <c r="G28" s="18">
        <v>13</v>
      </c>
      <c r="H28" s="18">
        <v>12.78</v>
      </c>
      <c r="I28" s="18">
        <v>12.7</v>
      </c>
      <c r="J28" s="18">
        <v>12</v>
      </c>
      <c r="K28" s="43"/>
      <c r="L28" s="43">
        <v>2</v>
      </c>
      <c r="M28" s="1" t="str">
        <f t="shared" si="4"/>
        <v>Jahrgang 2010-2009</v>
      </c>
      <c r="N28" s="27" t="str">
        <f t="shared" si="5"/>
        <v>Wettkampf 2  P-Übungen</v>
      </c>
    </row>
    <row r="29" spans="1:14" ht="12.75">
      <c r="A29" s="11">
        <v>7</v>
      </c>
      <c r="B29" s="34" t="s">
        <v>165</v>
      </c>
      <c r="C29" s="34" t="s">
        <v>166</v>
      </c>
      <c r="D29" s="31" t="s">
        <v>12</v>
      </c>
      <c r="E29" s="32">
        <v>2009</v>
      </c>
      <c r="F29" s="17">
        <f t="shared" si="3"/>
        <v>50.4</v>
      </c>
      <c r="G29" s="18">
        <v>12.8</v>
      </c>
      <c r="H29" s="18">
        <v>12.5</v>
      </c>
      <c r="I29" s="18">
        <v>12.5</v>
      </c>
      <c r="J29" s="18">
        <v>12.6</v>
      </c>
      <c r="K29" s="43"/>
      <c r="L29" s="43">
        <v>2</v>
      </c>
      <c r="M29" s="1" t="str">
        <f t="shared" si="4"/>
        <v>Jahrgang 2010-2009</v>
      </c>
      <c r="N29" s="27" t="str">
        <f t="shared" si="5"/>
        <v>Wettkampf 2  P-Übungen</v>
      </c>
    </row>
    <row r="30" spans="1:14" ht="12.75">
      <c r="A30" s="11">
        <v>8</v>
      </c>
      <c r="B30" s="34" t="s">
        <v>96</v>
      </c>
      <c r="C30" s="34" t="s">
        <v>97</v>
      </c>
      <c r="D30" s="31" t="s">
        <v>75</v>
      </c>
      <c r="E30" s="32">
        <v>2009</v>
      </c>
      <c r="F30" s="17">
        <f t="shared" si="3"/>
        <v>50.349999999999994</v>
      </c>
      <c r="G30" s="18">
        <v>12.85</v>
      </c>
      <c r="H30" s="18">
        <v>13.3</v>
      </c>
      <c r="I30" s="18">
        <v>11.5</v>
      </c>
      <c r="J30" s="18">
        <v>12.7</v>
      </c>
      <c r="K30" s="43"/>
      <c r="L30" s="43">
        <v>2</v>
      </c>
      <c r="M30" s="1" t="str">
        <f t="shared" si="4"/>
        <v>Jahrgang 2010-2009</v>
      </c>
      <c r="N30" s="27" t="str">
        <f t="shared" si="5"/>
        <v>Wettkampf 2  P-Übungen</v>
      </c>
    </row>
    <row r="31" spans="1:14" ht="12.75">
      <c r="A31" s="11">
        <v>9</v>
      </c>
      <c r="B31" s="33" t="s">
        <v>169</v>
      </c>
      <c r="C31" s="33" t="s">
        <v>174</v>
      </c>
      <c r="D31" s="31" t="s">
        <v>12</v>
      </c>
      <c r="E31" s="48">
        <v>2010</v>
      </c>
      <c r="F31" s="17">
        <f t="shared" si="3"/>
        <v>50</v>
      </c>
      <c r="G31" s="18">
        <v>12.8</v>
      </c>
      <c r="H31" s="18">
        <v>13.2</v>
      </c>
      <c r="I31" s="18">
        <v>12.8</v>
      </c>
      <c r="J31" s="18">
        <v>11.2</v>
      </c>
      <c r="K31" s="43"/>
      <c r="L31" s="43">
        <v>2</v>
      </c>
      <c r="M31" s="1" t="str">
        <f t="shared" si="4"/>
        <v>Jahrgang 2010-2009</v>
      </c>
      <c r="N31" s="27" t="str">
        <f t="shared" si="5"/>
        <v>Wettkampf 2  P-Übungen</v>
      </c>
    </row>
    <row r="32" spans="1:14" ht="12.75">
      <c r="A32" s="11">
        <v>10</v>
      </c>
      <c r="B32" s="24" t="s">
        <v>170</v>
      </c>
      <c r="C32" s="24" t="s">
        <v>203</v>
      </c>
      <c r="D32" s="31" t="s">
        <v>12</v>
      </c>
      <c r="E32" s="46">
        <v>2010</v>
      </c>
      <c r="F32" s="17">
        <f t="shared" si="3"/>
        <v>49.5</v>
      </c>
      <c r="G32" s="18">
        <v>12.1</v>
      </c>
      <c r="H32" s="18">
        <v>12.7</v>
      </c>
      <c r="I32" s="18">
        <v>12.9</v>
      </c>
      <c r="J32" s="18">
        <v>11.8</v>
      </c>
      <c r="K32" s="43"/>
      <c r="L32" s="43">
        <v>2</v>
      </c>
      <c r="M32" s="1" t="str">
        <f t="shared" si="4"/>
        <v>Jahrgang 2010-2009</v>
      </c>
      <c r="N32" s="27" t="str">
        <f t="shared" si="5"/>
        <v>Wettkampf 2  P-Übungen</v>
      </c>
    </row>
    <row r="33" spans="1:14" ht="12.75">
      <c r="A33" s="11">
        <v>10</v>
      </c>
      <c r="B33" s="70" t="s">
        <v>48</v>
      </c>
      <c r="C33" s="70" t="s">
        <v>18</v>
      </c>
      <c r="D33" s="70" t="s">
        <v>146</v>
      </c>
      <c r="E33" s="71">
        <v>2010</v>
      </c>
      <c r="F33" s="17">
        <f t="shared" si="3"/>
        <v>49.5</v>
      </c>
      <c r="G33" s="18">
        <v>12.2</v>
      </c>
      <c r="H33" s="18">
        <v>12.7</v>
      </c>
      <c r="I33" s="18">
        <v>12.8</v>
      </c>
      <c r="J33" s="18">
        <v>11.8</v>
      </c>
      <c r="K33" s="43"/>
      <c r="L33" s="43">
        <v>3</v>
      </c>
      <c r="M33" s="1" t="str">
        <f t="shared" si="4"/>
        <v>Jahrgang 2010-2009</v>
      </c>
      <c r="N33" s="27" t="str">
        <f t="shared" si="5"/>
        <v>Wettkampf 2  P-Übungen</v>
      </c>
    </row>
    <row r="34" spans="1:14" ht="12.75">
      <c r="A34" s="11">
        <v>12</v>
      </c>
      <c r="B34" s="19" t="s">
        <v>189</v>
      </c>
      <c r="C34" s="19" t="s">
        <v>190</v>
      </c>
      <c r="D34" s="31" t="s">
        <v>12</v>
      </c>
      <c r="E34" s="50">
        <v>2009</v>
      </c>
      <c r="F34" s="17">
        <f t="shared" si="3"/>
        <v>49.45</v>
      </c>
      <c r="G34" s="18">
        <v>12.35</v>
      </c>
      <c r="H34" s="18">
        <v>12.6</v>
      </c>
      <c r="I34" s="18">
        <v>12.2</v>
      </c>
      <c r="J34" s="18">
        <v>12.3</v>
      </c>
      <c r="K34" s="43"/>
      <c r="L34" s="43">
        <v>3</v>
      </c>
      <c r="M34" s="1" t="str">
        <f t="shared" si="4"/>
        <v>Jahrgang 2010-2009</v>
      </c>
      <c r="N34" s="27" t="str">
        <f t="shared" si="5"/>
        <v>Wettkampf 2  P-Übungen</v>
      </c>
    </row>
    <row r="35" spans="1:14" ht="12.75">
      <c r="A35" s="11">
        <v>13</v>
      </c>
      <c r="B35" s="30" t="s">
        <v>57</v>
      </c>
      <c r="C35" s="30" t="s">
        <v>58</v>
      </c>
      <c r="D35" s="31" t="s">
        <v>95</v>
      </c>
      <c r="E35" s="46">
        <v>2010</v>
      </c>
      <c r="F35" s="17">
        <f t="shared" si="3"/>
        <v>49.2</v>
      </c>
      <c r="G35" s="18">
        <v>12.5</v>
      </c>
      <c r="H35" s="18">
        <v>12.7</v>
      </c>
      <c r="I35" s="18">
        <v>11.7</v>
      </c>
      <c r="J35" s="18">
        <v>12.3</v>
      </c>
      <c r="K35" s="43"/>
      <c r="L35" s="43">
        <v>3</v>
      </c>
      <c r="M35" s="1" t="str">
        <f t="shared" si="4"/>
        <v>Jahrgang 2010-2009</v>
      </c>
      <c r="N35" s="27" t="str">
        <f t="shared" si="5"/>
        <v>Wettkampf 2  P-Übungen</v>
      </c>
    </row>
    <row r="36" spans="1:14" ht="12.75">
      <c r="A36" s="11">
        <v>14</v>
      </c>
      <c r="B36" s="70" t="s">
        <v>100</v>
      </c>
      <c r="C36" s="70" t="s">
        <v>45</v>
      </c>
      <c r="D36" s="70" t="s">
        <v>146</v>
      </c>
      <c r="E36" s="71">
        <v>2010</v>
      </c>
      <c r="F36" s="17">
        <f t="shared" si="3"/>
        <v>48.95</v>
      </c>
      <c r="G36" s="18">
        <v>12.1</v>
      </c>
      <c r="H36" s="18">
        <v>13</v>
      </c>
      <c r="I36" s="18">
        <v>12.5</v>
      </c>
      <c r="J36" s="18">
        <v>11.35</v>
      </c>
      <c r="K36" s="43"/>
      <c r="L36" s="43">
        <v>3</v>
      </c>
      <c r="M36" s="1" t="str">
        <f t="shared" si="4"/>
        <v>Jahrgang 2010-2009</v>
      </c>
      <c r="N36" s="27" t="str">
        <f t="shared" si="5"/>
        <v>Wettkampf 2  P-Übungen</v>
      </c>
    </row>
    <row r="37" spans="1:14" ht="12.75">
      <c r="A37" s="11">
        <v>15</v>
      </c>
      <c r="B37" s="33" t="s">
        <v>33</v>
      </c>
      <c r="C37" s="33" t="s">
        <v>24</v>
      </c>
      <c r="D37" s="31" t="s">
        <v>22</v>
      </c>
      <c r="E37" s="48">
        <v>2009</v>
      </c>
      <c r="F37" s="17">
        <f t="shared" si="3"/>
        <v>48.849999999999994</v>
      </c>
      <c r="G37" s="18">
        <v>12.75</v>
      </c>
      <c r="H37" s="18">
        <v>12.5</v>
      </c>
      <c r="I37" s="18">
        <v>11.8</v>
      </c>
      <c r="J37" s="18">
        <v>11.8</v>
      </c>
      <c r="K37" s="43"/>
      <c r="L37" s="43">
        <v>3</v>
      </c>
      <c r="M37" s="1" t="str">
        <f t="shared" si="4"/>
        <v>Jahrgang 2010-2009</v>
      </c>
      <c r="N37" s="27" t="str">
        <f t="shared" si="5"/>
        <v>Wettkampf 2  P-Übungen</v>
      </c>
    </row>
    <row r="38" spans="1:14" ht="12.75">
      <c r="A38" s="11">
        <v>16</v>
      </c>
      <c r="B38" s="24" t="s">
        <v>161</v>
      </c>
      <c r="C38" s="19" t="s">
        <v>173</v>
      </c>
      <c r="D38" s="31" t="s">
        <v>12</v>
      </c>
      <c r="E38" s="46">
        <v>2010</v>
      </c>
      <c r="F38" s="17">
        <f t="shared" si="3"/>
        <v>48.300000000000004</v>
      </c>
      <c r="G38" s="18">
        <v>12.4</v>
      </c>
      <c r="H38" s="18">
        <v>12.8</v>
      </c>
      <c r="I38" s="18">
        <v>11.6</v>
      </c>
      <c r="J38" s="18">
        <v>11.5</v>
      </c>
      <c r="K38" s="43"/>
      <c r="L38" s="43">
        <v>3</v>
      </c>
      <c r="M38" s="1" t="str">
        <f t="shared" si="4"/>
        <v>Jahrgang 2010-2009</v>
      </c>
      <c r="N38" s="27" t="str">
        <f t="shared" si="5"/>
        <v>Wettkampf 2  P-Übungen</v>
      </c>
    </row>
    <row r="39" spans="1:14" ht="12.75">
      <c r="A39" s="11">
        <v>16</v>
      </c>
      <c r="B39" s="33" t="s">
        <v>34</v>
      </c>
      <c r="C39" s="33" t="s">
        <v>35</v>
      </c>
      <c r="D39" s="31" t="s">
        <v>22</v>
      </c>
      <c r="E39" s="48">
        <v>2009</v>
      </c>
      <c r="F39" s="17">
        <f t="shared" si="3"/>
        <v>48.3</v>
      </c>
      <c r="G39" s="15">
        <v>12.1</v>
      </c>
      <c r="H39" s="18">
        <v>12.7</v>
      </c>
      <c r="I39" s="18">
        <v>11.7</v>
      </c>
      <c r="J39" s="18">
        <v>11.8</v>
      </c>
      <c r="K39" s="43"/>
      <c r="L39" s="43">
        <v>3</v>
      </c>
      <c r="M39" s="1" t="str">
        <f t="shared" si="4"/>
        <v>Jahrgang 2010-2009</v>
      </c>
      <c r="N39" s="27" t="str">
        <f t="shared" si="5"/>
        <v>Wettkampf 2  P-Übungen</v>
      </c>
    </row>
    <row r="40" spans="1:14" ht="12.75">
      <c r="A40" s="11">
        <v>18</v>
      </c>
      <c r="B40" s="33" t="s">
        <v>157</v>
      </c>
      <c r="C40" s="33" t="s">
        <v>99</v>
      </c>
      <c r="D40" s="31" t="s">
        <v>95</v>
      </c>
      <c r="E40" s="48">
        <v>2010</v>
      </c>
      <c r="F40" s="17">
        <f t="shared" si="3"/>
        <v>47.55</v>
      </c>
      <c r="G40" s="18">
        <v>12.2</v>
      </c>
      <c r="H40" s="18">
        <v>12</v>
      </c>
      <c r="I40" s="18">
        <v>11.3</v>
      </c>
      <c r="J40" s="18">
        <v>12.05</v>
      </c>
      <c r="K40" s="43"/>
      <c r="L40" s="43">
        <v>3</v>
      </c>
      <c r="M40" s="1" t="str">
        <f t="shared" si="4"/>
        <v>Jahrgang 2010-2009</v>
      </c>
      <c r="N40" s="27" t="str">
        <f t="shared" si="5"/>
        <v>Wettkampf 2  P-Übungen</v>
      </c>
    </row>
    <row r="41" spans="1:14" ht="12.75">
      <c r="A41" s="11">
        <v>19</v>
      </c>
      <c r="B41" s="70" t="s">
        <v>49</v>
      </c>
      <c r="C41" s="70" t="s">
        <v>51</v>
      </c>
      <c r="D41" s="70" t="s">
        <v>146</v>
      </c>
      <c r="E41" s="71">
        <v>2010</v>
      </c>
      <c r="F41" s="17">
        <f t="shared" si="3"/>
        <v>47.5</v>
      </c>
      <c r="G41" s="18">
        <v>11.4</v>
      </c>
      <c r="H41" s="18">
        <v>12.6</v>
      </c>
      <c r="I41" s="18">
        <v>11.7</v>
      </c>
      <c r="J41" s="18">
        <v>11.8</v>
      </c>
      <c r="K41" s="43"/>
      <c r="L41" s="43">
        <v>3</v>
      </c>
      <c r="M41" s="1" t="str">
        <f t="shared" si="4"/>
        <v>Jahrgang 2010-2009</v>
      </c>
      <c r="N41" s="27" t="str">
        <f t="shared" si="5"/>
        <v>Wettkampf 2  P-Übungen</v>
      </c>
    </row>
    <row r="42" spans="1:14" ht="12.75">
      <c r="A42" s="11">
        <v>19</v>
      </c>
      <c r="B42" s="70" t="s">
        <v>49</v>
      </c>
      <c r="C42" s="70" t="s">
        <v>52</v>
      </c>
      <c r="D42" s="70" t="s">
        <v>146</v>
      </c>
      <c r="E42" s="71">
        <v>2009</v>
      </c>
      <c r="F42" s="17">
        <f t="shared" si="3"/>
        <v>47.5</v>
      </c>
      <c r="G42" s="18">
        <v>11</v>
      </c>
      <c r="H42" s="18">
        <v>11.8</v>
      </c>
      <c r="I42" s="18">
        <v>12.75</v>
      </c>
      <c r="J42" s="18">
        <v>11.95</v>
      </c>
      <c r="K42" s="43"/>
      <c r="L42" s="43">
        <v>3</v>
      </c>
      <c r="M42" s="1" t="str">
        <f t="shared" si="4"/>
        <v>Jahrgang 2010-2009</v>
      </c>
      <c r="N42" s="27" t="str">
        <f t="shared" si="5"/>
        <v>Wettkampf 2  P-Übungen</v>
      </c>
    </row>
    <row r="43" spans="1:14" ht="12.75">
      <c r="A43" s="11"/>
      <c r="B43" s="19"/>
      <c r="C43" s="19"/>
      <c r="D43" s="31"/>
      <c r="E43" s="16"/>
      <c r="F43" s="17"/>
      <c r="G43" s="18"/>
      <c r="H43" s="18"/>
      <c r="I43" s="18"/>
      <c r="J43" s="18"/>
      <c r="K43" s="43"/>
      <c r="L43" s="43"/>
      <c r="N43" s="27"/>
    </row>
    <row r="44" spans="1:12" ht="12.75">
      <c r="A44" s="11"/>
      <c r="B44" s="12" t="s">
        <v>112</v>
      </c>
      <c r="C44" s="13"/>
      <c r="D44" s="36" t="s">
        <v>13</v>
      </c>
      <c r="E44" s="21"/>
      <c r="F44" s="17"/>
      <c r="G44" s="15"/>
      <c r="H44" s="15"/>
      <c r="I44" s="15"/>
      <c r="J44" s="15"/>
      <c r="K44" s="43"/>
      <c r="L44" s="43"/>
    </row>
    <row r="45" spans="1:14" ht="12.75">
      <c r="A45" s="11">
        <v>1</v>
      </c>
      <c r="B45" s="40" t="s">
        <v>39</v>
      </c>
      <c r="C45" s="40" t="s">
        <v>42</v>
      </c>
      <c r="D45" s="31" t="s">
        <v>75</v>
      </c>
      <c r="E45" s="41">
        <v>2008</v>
      </c>
      <c r="F45" s="17">
        <f aca="true" t="shared" si="6" ref="F45:F64">SUM(G45:J45)</f>
        <v>57.05</v>
      </c>
      <c r="G45" s="15">
        <v>13.45</v>
      </c>
      <c r="H45" s="15">
        <v>14.9</v>
      </c>
      <c r="I45" s="15">
        <v>14</v>
      </c>
      <c r="J45" s="15">
        <v>14.7</v>
      </c>
      <c r="K45" s="43"/>
      <c r="L45" s="43">
        <v>4</v>
      </c>
      <c r="M45" s="1" t="str">
        <f aca="true" t="shared" si="7" ref="M45:M63">$B$44</f>
        <v>Jahrgang 2008-2007</v>
      </c>
      <c r="N45" s="27" t="str">
        <f aca="true" t="shared" si="8" ref="N45:N63">$D$44</f>
        <v>Wettkampf 3  P-Übungen</v>
      </c>
    </row>
    <row r="46" spans="1:14" ht="12.75">
      <c r="A46" s="11">
        <v>2</v>
      </c>
      <c r="B46" s="40" t="s">
        <v>158</v>
      </c>
      <c r="C46" s="40" t="s">
        <v>159</v>
      </c>
      <c r="D46" s="31" t="s">
        <v>95</v>
      </c>
      <c r="E46" s="41">
        <v>2008</v>
      </c>
      <c r="F46" s="17">
        <f t="shared" si="6"/>
        <v>56.099999999999994</v>
      </c>
      <c r="G46" s="15">
        <v>13.3</v>
      </c>
      <c r="H46" s="15">
        <v>14.5</v>
      </c>
      <c r="I46" s="15">
        <v>14.1</v>
      </c>
      <c r="J46" s="15">
        <v>14.2</v>
      </c>
      <c r="K46" s="43"/>
      <c r="L46" s="43">
        <v>4</v>
      </c>
      <c r="M46" s="1" t="str">
        <f t="shared" si="7"/>
        <v>Jahrgang 2008-2007</v>
      </c>
      <c r="N46" s="27" t="str">
        <f t="shared" si="8"/>
        <v>Wettkampf 3  P-Übungen</v>
      </c>
    </row>
    <row r="47" spans="1:14" ht="12.75">
      <c r="A47" s="11">
        <v>3</v>
      </c>
      <c r="B47" s="19" t="s">
        <v>201</v>
      </c>
      <c r="C47" s="19" t="s">
        <v>202</v>
      </c>
      <c r="D47" s="31" t="s">
        <v>75</v>
      </c>
      <c r="E47" s="41">
        <v>2009</v>
      </c>
      <c r="F47" s="17">
        <f t="shared" si="6"/>
        <v>55.65</v>
      </c>
      <c r="G47" s="15">
        <v>13.1</v>
      </c>
      <c r="H47" s="15">
        <v>14.4</v>
      </c>
      <c r="I47" s="15">
        <v>13.8</v>
      </c>
      <c r="J47" s="15">
        <v>14.35</v>
      </c>
      <c r="K47" s="43"/>
      <c r="L47" s="43">
        <v>4</v>
      </c>
      <c r="M47" s="1" t="str">
        <f t="shared" si="7"/>
        <v>Jahrgang 2008-2007</v>
      </c>
      <c r="N47" s="27" t="str">
        <f t="shared" si="8"/>
        <v>Wettkampf 3  P-Übungen</v>
      </c>
    </row>
    <row r="48" spans="1:14" ht="12.75">
      <c r="A48" s="11">
        <v>4</v>
      </c>
      <c r="B48" s="40" t="s">
        <v>62</v>
      </c>
      <c r="C48" s="49" t="s">
        <v>63</v>
      </c>
      <c r="D48" s="31" t="s">
        <v>95</v>
      </c>
      <c r="E48" s="41">
        <v>2008</v>
      </c>
      <c r="F48" s="17">
        <f t="shared" si="6"/>
        <v>55.1</v>
      </c>
      <c r="G48" s="15">
        <v>12.8</v>
      </c>
      <c r="H48" s="15">
        <v>14.3</v>
      </c>
      <c r="I48" s="15">
        <v>13.75</v>
      </c>
      <c r="J48" s="15">
        <v>14.25</v>
      </c>
      <c r="K48" s="43"/>
      <c r="L48" s="43">
        <v>4</v>
      </c>
      <c r="M48" s="1" t="str">
        <f t="shared" si="7"/>
        <v>Jahrgang 2008-2007</v>
      </c>
      <c r="N48" s="27" t="str">
        <f t="shared" si="8"/>
        <v>Wettkampf 3  P-Übungen</v>
      </c>
    </row>
    <row r="49" spans="1:14" ht="12.75">
      <c r="A49" s="11">
        <v>5</v>
      </c>
      <c r="B49" s="40" t="s">
        <v>76</v>
      </c>
      <c r="C49" s="40" t="s">
        <v>77</v>
      </c>
      <c r="D49" s="31" t="s">
        <v>75</v>
      </c>
      <c r="E49" s="41">
        <v>2008</v>
      </c>
      <c r="F49" s="17">
        <f t="shared" si="6"/>
        <v>54.900000000000006</v>
      </c>
      <c r="G49" s="15">
        <v>12.8</v>
      </c>
      <c r="H49" s="15">
        <v>14.6</v>
      </c>
      <c r="I49" s="15">
        <v>13.05</v>
      </c>
      <c r="J49" s="15">
        <v>14.45</v>
      </c>
      <c r="K49" s="43"/>
      <c r="L49" s="43">
        <v>4</v>
      </c>
      <c r="M49" s="1" t="str">
        <f t="shared" si="7"/>
        <v>Jahrgang 2008-2007</v>
      </c>
      <c r="N49" s="27" t="str">
        <f t="shared" si="8"/>
        <v>Wettkampf 3  P-Übungen</v>
      </c>
    </row>
    <row r="50" spans="1:14" ht="12.75">
      <c r="A50" s="11">
        <v>6</v>
      </c>
      <c r="B50" s="40" t="s">
        <v>38</v>
      </c>
      <c r="C50" s="40" t="s">
        <v>41</v>
      </c>
      <c r="D50" s="31" t="s">
        <v>22</v>
      </c>
      <c r="E50" s="41">
        <v>2007</v>
      </c>
      <c r="F50" s="17">
        <f t="shared" si="6"/>
        <v>53.10000000000001</v>
      </c>
      <c r="G50" s="15">
        <v>12.2</v>
      </c>
      <c r="H50" s="15">
        <v>13.4</v>
      </c>
      <c r="I50" s="15">
        <v>13.8</v>
      </c>
      <c r="J50" s="15">
        <v>13.7</v>
      </c>
      <c r="K50" s="43"/>
      <c r="L50" s="43">
        <v>4</v>
      </c>
      <c r="M50" s="1" t="str">
        <f t="shared" si="7"/>
        <v>Jahrgang 2008-2007</v>
      </c>
      <c r="N50" s="27" t="str">
        <f t="shared" si="8"/>
        <v>Wettkampf 3  P-Übungen</v>
      </c>
    </row>
    <row r="51" spans="1:14" ht="12.75">
      <c r="A51" s="11">
        <v>7</v>
      </c>
      <c r="B51" s="40" t="s">
        <v>177</v>
      </c>
      <c r="C51" s="40" t="s">
        <v>178</v>
      </c>
      <c r="D51" s="31" t="s">
        <v>12</v>
      </c>
      <c r="E51" s="41">
        <v>2008</v>
      </c>
      <c r="F51" s="17">
        <f t="shared" si="6"/>
        <v>52.95</v>
      </c>
      <c r="G51" s="15">
        <v>12.65</v>
      </c>
      <c r="H51" s="15">
        <v>13.1</v>
      </c>
      <c r="I51" s="15">
        <v>13.9</v>
      </c>
      <c r="J51" s="15">
        <v>13.3</v>
      </c>
      <c r="K51" s="43"/>
      <c r="L51" s="43">
        <v>4</v>
      </c>
      <c r="M51" s="1" t="str">
        <f t="shared" si="7"/>
        <v>Jahrgang 2008-2007</v>
      </c>
      <c r="N51" s="27" t="str">
        <f t="shared" si="8"/>
        <v>Wettkampf 3  P-Übungen</v>
      </c>
    </row>
    <row r="52" spans="1:14" ht="12.75">
      <c r="A52" s="11">
        <v>8</v>
      </c>
      <c r="B52" s="79" t="s">
        <v>127</v>
      </c>
      <c r="C52" s="79" t="s">
        <v>128</v>
      </c>
      <c r="D52" s="31" t="s">
        <v>14</v>
      </c>
      <c r="E52" s="81">
        <v>2008</v>
      </c>
      <c r="F52" s="17">
        <f t="shared" si="6"/>
        <v>52.8</v>
      </c>
      <c r="G52" s="15">
        <v>13.5</v>
      </c>
      <c r="H52" s="15">
        <v>13.8</v>
      </c>
      <c r="I52" s="15">
        <v>13.7</v>
      </c>
      <c r="J52" s="15">
        <v>11.8</v>
      </c>
      <c r="K52" s="43"/>
      <c r="L52" s="43">
        <v>4</v>
      </c>
      <c r="M52" s="1" t="str">
        <f t="shared" si="7"/>
        <v>Jahrgang 2008-2007</v>
      </c>
      <c r="N52" s="27" t="str">
        <f t="shared" si="8"/>
        <v>Wettkampf 3  P-Übungen</v>
      </c>
    </row>
    <row r="53" spans="1:14" ht="12.75">
      <c r="A53" s="11">
        <v>9</v>
      </c>
      <c r="B53" s="70" t="s">
        <v>102</v>
      </c>
      <c r="C53" s="70" t="s">
        <v>103</v>
      </c>
      <c r="D53" s="70" t="s">
        <v>146</v>
      </c>
      <c r="E53" s="71">
        <v>2007</v>
      </c>
      <c r="F53" s="17">
        <f t="shared" si="6"/>
        <v>52.7</v>
      </c>
      <c r="G53" s="15">
        <v>12.55</v>
      </c>
      <c r="H53" s="15">
        <v>13</v>
      </c>
      <c r="I53" s="15">
        <v>13.35</v>
      </c>
      <c r="J53" s="15">
        <v>13.8</v>
      </c>
      <c r="K53" s="43"/>
      <c r="L53" s="43">
        <v>4</v>
      </c>
      <c r="M53" s="1" t="str">
        <f t="shared" si="7"/>
        <v>Jahrgang 2008-2007</v>
      </c>
      <c r="N53" s="27" t="str">
        <f t="shared" si="8"/>
        <v>Wettkampf 3  P-Übungen</v>
      </c>
    </row>
    <row r="54" spans="1:14" ht="12.75">
      <c r="A54" s="11">
        <v>10</v>
      </c>
      <c r="B54" s="80" t="s">
        <v>60</v>
      </c>
      <c r="C54" s="80" t="s">
        <v>61</v>
      </c>
      <c r="D54" s="31" t="s">
        <v>95</v>
      </c>
      <c r="E54" s="81">
        <v>2008</v>
      </c>
      <c r="F54" s="17">
        <f t="shared" si="6"/>
        <v>52.55</v>
      </c>
      <c r="G54" s="15">
        <v>12.25</v>
      </c>
      <c r="H54" s="15">
        <v>13.7</v>
      </c>
      <c r="I54" s="15">
        <v>13.1</v>
      </c>
      <c r="J54" s="15">
        <v>13.5</v>
      </c>
      <c r="K54" s="43"/>
      <c r="L54" s="43">
        <v>4</v>
      </c>
      <c r="M54" s="1" t="str">
        <f t="shared" si="7"/>
        <v>Jahrgang 2008-2007</v>
      </c>
      <c r="N54" s="27" t="str">
        <f t="shared" si="8"/>
        <v>Wettkampf 3  P-Übungen</v>
      </c>
    </row>
    <row r="55" spans="1:14" ht="12.75">
      <c r="A55" s="11">
        <v>11</v>
      </c>
      <c r="B55" s="33" t="s">
        <v>34</v>
      </c>
      <c r="C55" s="34" t="s">
        <v>98</v>
      </c>
      <c r="D55" s="31" t="s">
        <v>22</v>
      </c>
      <c r="E55" s="38">
        <v>2007</v>
      </c>
      <c r="F55" s="17">
        <f t="shared" si="6"/>
        <v>52.300000000000004</v>
      </c>
      <c r="G55" s="15">
        <v>11.6</v>
      </c>
      <c r="H55" s="15">
        <v>14</v>
      </c>
      <c r="I55" s="15">
        <v>13.6</v>
      </c>
      <c r="J55" s="15">
        <v>13.1</v>
      </c>
      <c r="K55" s="43"/>
      <c r="L55" s="43">
        <v>5</v>
      </c>
      <c r="M55" s="1" t="str">
        <f t="shared" si="7"/>
        <v>Jahrgang 2008-2007</v>
      </c>
      <c r="N55" s="27" t="str">
        <f t="shared" si="8"/>
        <v>Wettkampf 3  P-Übungen</v>
      </c>
    </row>
    <row r="56" spans="1:14" ht="12.75">
      <c r="A56" s="11">
        <v>12</v>
      </c>
      <c r="B56" s="19" t="s">
        <v>180</v>
      </c>
      <c r="C56" s="19" t="s">
        <v>181</v>
      </c>
      <c r="D56" s="31" t="s">
        <v>12</v>
      </c>
      <c r="E56" s="47">
        <v>2007</v>
      </c>
      <c r="F56" s="17">
        <f t="shared" si="6"/>
        <v>52.1</v>
      </c>
      <c r="G56" s="15">
        <v>11.9</v>
      </c>
      <c r="H56" s="15">
        <v>13.6</v>
      </c>
      <c r="I56" s="15">
        <v>13.5</v>
      </c>
      <c r="J56" s="15">
        <v>13.1</v>
      </c>
      <c r="K56" s="43"/>
      <c r="L56" s="43">
        <v>5</v>
      </c>
      <c r="M56" s="1" t="str">
        <f t="shared" si="7"/>
        <v>Jahrgang 2008-2007</v>
      </c>
      <c r="N56" s="27" t="str">
        <f t="shared" si="8"/>
        <v>Wettkampf 3  P-Übungen</v>
      </c>
    </row>
    <row r="57" spans="1:14" ht="12.75">
      <c r="A57" s="11">
        <v>13</v>
      </c>
      <c r="B57" s="40" t="s">
        <v>175</v>
      </c>
      <c r="C57" s="40" t="s">
        <v>176</v>
      </c>
      <c r="D57" s="31" t="s">
        <v>12</v>
      </c>
      <c r="E57" s="41">
        <v>2008</v>
      </c>
      <c r="F57" s="17">
        <f t="shared" si="6"/>
        <v>51.50000000000001</v>
      </c>
      <c r="G57" s="15">
        <v>12.4</v>
      </c>
      <c r="H57" s="15">
        <v>13.8</v>
      </c>
      <c r="I57" s="15">
        <v>12.7</v>
      </c>
      <c r="J57" s="15">
        <v>12.6</v>
      </c>
      <c r="K57" s="43"/>
      <c r="L57" s="43">
        <v>5</v>
      </c>
      <c r="M57" s="1" t="str">
        <f t="shared" si="7"/>
        <v>Jahrgang 2008-2007</v>
      </c>
      <c r="N57" s="27" t="str">
        <f t="shared" si="8"/>
        <v>Wettkampf 3  P-Übungen</v>
      </c>
    </row>
    <row r="58" spans="1:14" ht="12.75">
      <c r="A58" s="11">
        <v>14</v>
      </c>
      <c r="B58" s="40" t="s">
        <v>27</v>
      </c>
      <c r="C58" s="40" t="s">
        <v>28</v>
      </c>
      <c r="D58" s="31" t="s">
        <v>14</v>
      </c>
      <c r="E58" s="41">
        <v>2008</v>
      </c>
      <c r="F58" s="17">
        <f t="shared" si="6"/>
        <v>50.5</v>
      </c>
      <c r="G58" s="15">
        <v>12.8</v>
      </c>
      <c r="H58" s="15">
        <v>12.1</v>
      </c>
      <c r="I58" s="15">
        <v>13.4</v>
      </c>
      <c r="J58" s="15">
        <v>12.2</v>
      </c>
      <c r="K58" s="43"/>
      <c r="L58" s="43">
        <v>5</v>
      </c>
      <c r="M58" s="1" t="str">
        <f t="shared" si="7"/>
        <v>Jahrgang 2008-2007</v>
      </c>
      <c r="N58" s="27" t="str">
        <f t="shared" si="8"/>
        <v>Wettkampf 3  P-Übungen</v>
      </c>
    </row>
    <row r="59" spans="1:14" ht="12.75">
      <c r="A59" s="11">
        <v>15</v>
      </c>
      <c r="B59" s="70" t="s">
        <v>141</v>
      </c>
      <c r="C59" s="70" t="s">
        <v>148</v>
      </c>
      <c r="D59" s="70" t="s">
        <v>146</v>
      </c>
      <c r="E59" s="71">
        <v>2007</v>
      </c>
      <c r="F59" s="17">
        <f t="shared" si="6"/>
        <v>50.35000000000001</v>
      </c>
      <c r="G59" s="15">
        <v>13.3</v>
      </c>
      <c r="H59" s="15">
        <v>12.8</v>
      </c>
      <c r="I59" s="15">
        <v>12.55</v>
      </c>
      <c r="J59" s="15">
        <v>11.7</v>
      </c>
      <c r="K59" s="43"/>
      <c r="L59" s="43">
        <v>5</v>
      </c>
      <c r="M59" s="1" t="str">
        <f t="shared" si="7"/>
        <v>Jahrgang 2008-2007</v>
      </c>
      <c r="N59" s="27" t="str">
        <f t="shared" si="8"/>
        <v>Wettkampf 3  P-Übungen</v>
      </c>
    </row>
    <row r="60" spans="1:14" ht="12.75">
      <c r="A60" s="11">
        <v>15</v>
      </c>
      <c r="B60" s="70" t="s">
        <v>147</v>
      </c>
      <c r="C60" s="70" t="s">
        <v>98</v>
      </c>
      <c r="D60" s="70" t="s">
        <v>146</v>
      </c>
      <c r="E60" s="71">
        <v>2008</v>
      </c>
      <c r="F60" s="17">
        <f t="shared" si="6"/>
        <v>50.349999999999994</v>
      </c>
      <c r="G60" s="15">
        <v>12.2</v>
      </c>
      <c r="H60" s="15">
        <v>13.6</v>
      </c>
      <c r="I60" s="15">
        <v>13.4</v>
      </c>
      <c r="J60" s="15">
        <v>11.15</v>
      </c>
      <c r="K60" s="43"/>
      <c r="L60" s="43">
        <v>5</v>
      </c>
      <c r="M60" s="1" t="str">
        <f t="shared" si="7"/>
        <v>Jahrgang 2008-2007</v>
      </c>
      <c r="N60" s="27" t="str">
        <f t="shared" si="8"/>
        <v>Wettkampf 3  P-Übungen</v>
      </c>
    </row>
    <row r="61" spans="1:14" ht="12.75">
      <c r="A61" s="11">
        <v>17</v>
      </c>
      <c r="B61" s="70" t="s">
        <v>147</v>
      </c>
      <c r="C61" s="70" t="s">
        <v>70</v>
      </c>
      <c r="D61" s="70" t="s">
        <v>146</v>
      </c>
      <c r="E61" s="71">
        <v>2008</v>
      </c>
      <c r="F61" s="17">
        <f t="shared" si="6"/>
        <v>50.3</v>
      </c>
      <c r="G61" s="15">
        <v>12</v>
      </c>
      <c r="H61" s="15">
        <v>13.3</v>
      </c>
      <c r="I61" s="15">
        <v>12.8</v>
      </c>
      <c r="J61" s="15">
        <v>12.2</v>
      </c>
      <c r="K61" s="43"/>
      <c r="L61" s="43">
        <v>5</v>
      </c>
      <c r="M61" s="1" t="str">
        <f t="shared" si="7"/>
        <v>Jahrgang 2008-2007</v>
      </c>
      <c r="N61" s="27" t="str">
        <f t="shared" si="8"/>
        <v>Wettkampf 3  P-Übungen</v>
      </c>
    </row>
    <row r="62" spans="1:14" ht="12.75">
      <c r="A62" s="11">
        <v>18</v>
      </c>
      <c r="B62" s="40" t="s">
        <v>179</v>
      </c>
      <c r="C62" s="40" t="s">
        <v>182</v>
      </c>
      <c r="D62" s="31" t="s">
        <v>12</v>
      </c>
      <c r="E62" s="41">
        <v>2008</v>
      </c>
      <c r="F62" s="17">
        <f t="shared" si="6"/>
        <v>50.099999999999994</v>
      </c>
      <c r="G62" s="15">
        <v>12.1</v>
      </c>
      <c r="H62" s="15">
        <v>12.8</v>
      </c>
      <c r="I62" s="15">
        <v>12.7</v>
      </c>
      <c r="J62" s="15">
        <v>12.5</v>
      </c>
      <c r="K62" s="43"/>
      <c r="L62" s="43">
        <v>5</v>
      </c>
      <c r="M62" s="1" t="str">
        <f t="shared" si="7"/>
        <v>Jahrgang 2008-2007</v>
      </c>
      <c r="N62" s="27" t="str">
        <f t="shared" si="8"/>
        <v>Wettkampf 3  P-Übungen</v>
      </c>
    </row>
    <row r="63" spans="1:14" ht="12.75">
      <c r="A63" s="11">
        <v>19</v>
      </c>
      <c r="B63" s="40" t="s">
        <v>126</v>
      </c>
      <c r="C63" s="40" t="s">
        <v>204</v>
      </c>
      <c r="D63" s="31" t="s">
        <v>14</v>
      </c>
      <c r="E63" s="41">
        <v>2007</v>
      </c>
      <c r="F63" s="17">
        <f t="shared" si="6"/>
        <v>46.2</v>
      </c>
      <c r="G63" s="15">
        <v>11.6</v>
      </c>
      <c r="H63" s="15">
        <v>11.9</v>
      </c>
      <c r="I63" s="15">
        <v>11.2</v>
      </c>
      <c r="J63" s="15">
        <v>11.5</v>
      </c>
      <c r="K63" s="43"/>
      <c r="L63" s="43">
        <v>5</v>
      </c>
      <c r="M63" s="1" t="str">
        <f t="shared" si="7"/>
        <v>Jahrgang 2008-2007</v>
      </c>
      <c r="N63" s="27" t="str">
        <f t="shared" si="8"/>
        <v>Wettkampf 3  P-Übungen</v>
      </c>
    </row>
    <row r="64" spans="1:14" ht="12.75">
      <c r="A64" s="20">
        <v>20</v>
      </c>
      <c r="B64" s="40" t="s">
        <v>129</v>
      </c>
      <c r="C64" s="40" t="s">
        <v>205</v>
      </c>
      <c r="D64" s="31" t="s">
        <v>14</v>
      </c>
      <c r="E64" s="41">
        <v>2008</v>
      </c>
      <c r="F64" s="17">
        <f t="shared" si="6"/>
        <v>43.45</v>
      </c>
      <c r="G64" s="15">
        <v>11.8</v>
      </c>
      <c r="H64" s="15">
        <v>10.1</v>
      </c>
      <c r="I64" s="15">
        <v>11.1</v>
      </c>
      <c r="J64" s="15">
        <v>10.45</v>
      </c>
      <c r="K64" s="43"/>
      <c r="L64" s="43"/>
      <c r="N64" s="27"/>
    </row>
    <row r="65" spans="1:14" ht="12.75">
      <c r="A65" s="20"/>
      <c r="B65" s="40"/>
      <c r="C65" s="40"/>
      <c r="D65" s="31"/>
      <c r="E65" s="41"/>
      <c r="F65" s="17"/>
      <c r="G65" s="15"/>
      <c r="H65" s="15"/>
      <c r="I65" s="15"/>
      <c r="J65" s="15"/>
      <c r="K65" s="43"/>
      <c r="L65" s="43"/>
      <c r="N65" s="27"/>
    </row>
    <row r="66" spans="1:12" ht="12.75">
      <c r="A66" s="20"/>
      <c r="B66" s="12" t="s">
        <v>113</v>
      </c>
      <c r="C66" s="13"/>
      <c r="D66" s="36" t="s">
        <v>15</v>
      </c>
      <c r="E66" s="21"/>
      <c r="F66" s="17"/>
      <c r="G66" s="15"/>
      <c r="H66" s="15"/>
      <c r="I66" s="15"/>
      <c r="J66" s="15"/>
      <c r="K66" s="43"/>
      <c r="L66" s="43"/>
    </row>
    <row r="67" spans="1:14" ht="12.75">
      <c r="A67" s="20">
        <v>1</v>
      </c>
      <c r="B67" s="19" t="s">
        <v>194</v>
      </c>
      <c r="C67" s="19" t="s">
        <v>195</v>
      </c>
      <c r="D67" s="31" t="s">
        <v>193</v>
      </c>
      <c r="E67" s="47">
        <v>2005</v>
      </c>
      <c r="F67" s="17">
        <f aca="true" t="shared" si="9" ref="F67:F78">SUM(G67:J67)</f>
        <v>57.05</v>
      </c>
      <c r="G67" s="15">
        <v>12.9</v>
      </c>
      <c r="H67" s="15">
        <v>15.25</v>
      </c>
      <c r="I67" s="15">
        <v>14.4</v>
      </c>
      <c r="J67" s="15">
        <v>14.5</v>
      </c>
      <c r="K67" s="43"/>
      <c r="L67" s="43">
        <v>6</v>
      </c>
      <c r="M67" s="1" t="str">
        <f aca="true" t="shared" si="10" ref="M67:M78">$B$66</f>
        <v>Jahrgang 2006-2005</v>
      </c>
      <c r="N67" s="27" t="str">
        <f aca="true" t="shared" si="11" ref="N67:N78">$D$66</f>
        <v>Wettkampf 4  P-Übungen</v>
      </c>
    </row>
    <row r="68" spans="1:14" ht="12.75">
      <c r="A68" s="20">
        <v>2</v>
      </c>
      <c r="B68" s="30" t="s">
        <v>29</v>
      </c>
      <c r="C68" s="30" t="s">
        <v>30</v>
      </c>
      <c r="D68" s="31" t="s">
        <v>14</v>
      </c>
      <c r="E68" s="38">
        <v>2006</v>
      </c>
      <c r="F68" s="17">
        <f t="shared" si="9"/>
        <v>56.05</v>
      </c>
      <c r="G68" s="15">
        <v>13.45</v>
      </c>
      <c r="H68" s="15">
        <v>15</v>
      </c>
      <c r="I68" s="15">
        <v>12.7</v>
      </c>
      <c r="J68" s="15">
        <v>14.9</v>
      </c>
      <c r="K68" s="43"/>
      <c r="L68" s="43">
        <v>6</v>
      </c>
      <c r="M68" s="1" t="str">
        <f t="shared" si="10"/>
        <v>Jahrgang 2006-2005</v>
      </c>
      <c r="N68" s="27" t="str">
        <f t="shared" si="11"/>
        <v>Wettkampf 4  P-Übungen</v>
      </c>
    </row>
    <row r="69" spans="1:14" ht="12.75">
      <c r="A69" s="20">
        <v>3</v>
      </c>
      <c r="B69" s="70" t="s">
        <v>54</v>
      </c>
      <c r="C69" s="70" t="s">
        <v>149</v>
      </c>
      <c r="D69" s="70" t="s">
        <v>146</v>
      </c>
      <c r="E69" s="71">
        <v>2006</v>
      </c>
      <c r="F69" s="17">
        <f t="shared" si="9"/>
        <v>54.85</v>
      </c>
      <c r="G69" s="15">
        <v>13.1</v>
      </c>
      <c r="H69" s="15">
        <v>13.7</v>
      </c>
      <c r="I69" s="15">
        <v>13.7</v>
      </c>
      <c r="J69" s="15">
        <v>14.35</v>
      </c>
      <c r="K69" s="43"/>
      <c r="L69" s="43">
        <v>6</v>
      </c>
      <c r="M69" s="1" t="str">
        <f t="shared" si="10"/>
        <v>Jahrgang 2006-2005</v>
      </c>
      <c r="N69" s="27" t="str">
        <f t="shared" si="11"/>
        <v>Wettkampf 4  P-Übungen</v>
      </c>
    </row>
    <row r="70" spans="1:14" ht="12.75">
      <c r="A70" s="20">
        <v>4</v>
      </c>
      <c r="B70" s="39" t="s">
        <v>131</v>
      </c>
      <c r="C70" s="39" t="s">
        <v>132</v>
      </c>
      <c r="D70" s="31" t="s">
        <v>75</v>
      </c>
      <c r="E70" s="38">
        <v>2005</v>
      </c>
      <c r="F70" s="17">
        <f t="shared" si="9"/>
        <v>53.449999999999996</v>
      </c>
      <c r="G70" s="15">
        <v>12.75</v>
      </c>
      <c r="H70" s="15">
        <v>13.55</v>
      </c>
      <c r="I70" s="15">
        <v>12.5</v>
      </c>
      <c r="J70" s="15">
        <v>14.65</v>
      </c>
      <c r="K70" s="43"/>
      <c r="L70" s="43">
        <v>6</v>
      </c>
      <c r="M70" s="1" t="str">
        <f t="shared" si="10"/>
        <v>Jahrgang 2006-2005</v>
      </c>
      <c r="N70" s="27" t="str">
        <f t="shared" si="11"/>
        <v>Wettkampf 4  P-Übungen</v>
      </c>
    </row>
    <row r="71" spans="1:14" ht="12.75">
      <c r="A71" s="20">
        <v>5</v>
      </c>
      <c r="B71" s="70" t="s">
        <v>143</v>
      </c>
      <c r="C71" s="70" t="s">
        <v>101</v>
      </c>
      <c r="D71" s="70" t="s">
        <v>146</v>
      </c>
      <c r="E71" s="71">
        <v>2006</v>
      </c>
      <c r="F71" s="17">
        <f t="shared" si="9"/>
        <v>52.4</v>
      </c>
      <c r="G71" s="15">
        <v>12.2</v>
      </c>
      <c r="H71" s="15">
        <v>12.5</v>
      </c>
      <c r="I71" s="15">
        <v>12.7</v>
      </c>
      <c r="J71" s="15">
        <v>15</v>
      </c>
      <c r="K71" s="43"/>
      <c r="L71" s="43">
        <v>6</v>
      </c>
      <c r="M71" s="1" t="str">
        <f t="shared" si="10"/>
        <v>Jahrgang 2006-2005</v>
      </c>
      <c r="N71" s="27" t="str">
        <f t="shared" si="11"/>
        <v>Wettkampf 4  P-Übungen</v>
      </c>
    </row>
    <row r="72" spans="1:14" ht="12.75">
      <c r="A72" s="20">
        <v>6</v>
      </c>
      <c r="B72" s="30" t="s">
        <v>127</v>
      </c>
      <c r="C72" s="30" t="s">
        <v>73</v>
      </c>
      <c r="D72" s="31" t="s">
        <v>14</v>
      </c>
      <c r="E72" s="38">
        <v>2006</v>
      </c>
      <c r="F72" s="17">
        <f t="shared" si="9"/>
        <v>52.349999999999994</v>
      </c>
      <c r="G72" s="15">
        <v>13.8</v>
      </c>
      <c r="H72" s="15">
        <v>13.35</v>
      </c>
      <c r="I72" s="15">
        <v>12.4</v>
      </c>
      <c r="J72" s="15">
        <v>12.8</v>
      </c>
      <c r="K72" s="43"/>
      <c r="L72" s="43">
        <v>6</v>
      </c>
      <c r="M72" s="1" t="str">
        <f t="shared" si="10"/>
        <v>Jahrgang 2006-2005</v>
      </c>
      <c r="N72" s="27" t="str">
        <f t="shared" si="11"/>
        <v>Wettkampf 4  P-Übungen</v>
      </c>
    </row>
    <row r="73" spans="1:14" ht="12.75">
      <c r="A73" s="20">
        <v>7</v>
      </c>
      <c r="B73" s="30" t="s">
        <v>36</v>
      </c>
      <c r="C73" s="30" t="s">
        <v>18</v>
      </c>
      <c r="D73" s="31" t="s">
        <v>22</v>
      </c>
      <c r="E73" s="32">
        <v>2006</v>
      </c>
      <c r="F73" s="17">
        <f t="shared" si="9"/>
        <v>52.300000000000004</v>
      </c>
      <c r="G73" s="15">
        <v>12.5</v>
      </c>
      <c r="H73" s="15">
        <v>14.35</v>
      </c>
      <c r="I73" s="15">
        <v>10.8</v>
      </c>
      <c r="J73" s="15">
        <v>14.65</v>
      </c>
      <c r="K73" s="43"/>
      <c r="L73" s="43">
        <v>6</v>
      </c>
      <c r="M73" s="1" t="str">
        <f t="shared" si="10"/>
        <v>Jahrgang 2006-2005</v>
      </c>
      <c r="N73" s="27" t="str">
        <f t="shared" si="11"/>
        <v>Wettkampf 4  P-Übungen</v>
      </c>
    </row>
    <row r="74" spans="1:14" ht="12.75">
      <c r="A74" s="20">
        <v>8</v>
      </c>
      <c r="B74" s="30" t="s">
        <v>38</v>
      </c>
      <c r="C74" s="30" t="s">
        <v>43</v>
      </c>
      <c r="D74" s="31" t="s">
        <v>22</v>
      </c>
      <c r="E74" s="32">
        <v>2005</v>
      </c>
      <c r="F74" s="17">
        <f t="shared" si="9"/>
        <v>50.75</v>
      </c>
      <c r="G74" s="15">
        <v>12</v>
      </c>
      <c r="H74" s="15">
        <v>12.95</v>
      </c>
      <c r="I74" s="15">
        <v>12</v>
      </c>
      <c r="J74" s="15">
        <v>13.8</v>
      </c>
      <c r="K74" s="43"/>
      <c r="L74" s="43">
        <v>6</v>
      </c>
      <c r="M74" s="1" t="str">
        <f t="shared" si="10"/>
        <v>Jahrgang 2006-2005</v>
      </c>
      <c r="N74" s="27" t="str">
        <f t="shared" si="11"/>
        <v>Wettkampf 4  P-Übungen</v>
      </c>
    </row>
    <row r="75" spans="1:14" ht="12.75">
      <c r="A75" s="20">
        <v>9</v>
      </c>
      <c r="B75" s="30" t="s">
        <v>33</v>
      </c>
      <c r="C75" s="30" t="s">
        <v>40</v>
      </c>
      <c r="D75" s="31" t="s">
        <v>22</v>
      </c>
      <c r="E75" s="32">
        <v>2006</v>
      </c>
      <c r="F75" s="17">
        <f t="shared" si="9"/>
        <v>50.5</v>
      </c>
      <c r="G75" s="15">
        <v>11.9</v>
      </c>
      <c r="H75" s="15">
        <v>12.65</v>
      </c>
      <c r="I75" s="15">
        <v>12.7</v>
      </c>
      <c r="J75" s="15">
        <v>13.25</v>
      </c>
      <c r="K75" s="43"/>
      <c r="L75" s="43">
        <v>6</v>
      </c>
      <c r="M75" s="1" t="str">
        <f t="shared" si="10"/>
        <v>Jahrgang 2006-2005</v>
      </c>
      <c r="N75" s="27" t="str">
        <f t="shared" si="11"/>
        <v>Wettkampf 4  P-Übungen</v>
      </c>
    </row>
    <row r="76" spans="1:14" ht="12.75">
      <c r="A76" s="20">
        <v>10</v>
      </c>
      <c r="B76" s="82" t="s">
        <v>130</v>
      </c>
      <c r="C76" s="83" t="s">
        <v>80</v>
      </c>
      <c r="D76" s="31" t="s">
        <v>14</v>
      </c>
      <c r="E76" s="84">
        <v>2006</v>
      </c>
      <c r="F76" s="17">
        <f t="shared" si="9"/>
        <v>0</v>
      </c>
      <c r="G76" s="15"/>
      <c r="H76" s="15"/>
      <c r="I76" s="15"/>
      <c r="J76" s="15"/>
      <c r="K76" s="43"/>
      <c r="L76" s="43">
        <v>6</v>
      </c>
      <c r="M76" s="1" t="str">
        <f t="shared" si="10"/>
        <v>Jahrgang 2006-2005</v>
      </c>
      <c r="N76" s="27" t="str">
        <f t="shared" si="11"/>
        <v>Wettkampf 4  P-Übungen</v>
      </c>
    </row>
    <row r="77" spans="1:14" ht="12.75">
      <c r="A77" s="20">
        <v>11</v>
      </c>
      <c r="B77" s="74" t="s">
        <v>200</v>
      </c>
      <c r="C77" s="74" t="s">
        <v>164</v>
      </c>
      <c r="D77" s="31" t="s">
        <v>75</v>
      </c>
      <c r="E77" s="71">
        <v>2005</v>
      </c>
      <c r="F77" s="17">
        <f t="shared" si="9"/>
        <v>0</v>
      </c>
      <c r="G77" s="15"/>
      <c r="H77" s="15"/>
      <c r="I77" s="15"/>
      <c r="J77" s="15"/>
      <c r="K77" s="43"/>
      <c r="L77" s="43">
        <v>6</v>
      </c>
      <c r="M77" s="1" t="str">
        <f t="shared" si="10"/>
        <v>Jahrgang 2006-2005</v>
      </c>
      <c r="N77" s="27" t="str">
        <f t="shared" si="11"/>
        <v>Wettkampf 4  P-Übungen</v>
      </c>
    </row>
    <row r="78" spans="1:14" ht="12.75">
      <c r="A78" s="20">
        <v>12</v>
      </c>
      <c r="B78" s="19" t="s">
        <v>183</v>
      </c>
      <c r="C78" s="19" t="s">
        <v>45</v>
      </c>
      <c r="D78" s="31" t="s">
        <v>12</v>
      </c>
      <c r="E78" s="47">
        <v>2006</v>
      </c>
      <c r="F78" s="17">
        <f t="shared" si="9"/>
        <v>0</v>
      </c>
      <c r="G78" s="15"/>
      <c r="H78" s="15"/>
      <c r="I78" s="15"/>
      <c r="J78" s="15"/>
      <c r="K78" s="43"/>
      <c r="L78" s="43"/>
      <c r="M78" s="1" t="str">
        <f t="shared" si="10"/>
        <v>Jahrgang 2006-2005</v>
      </c>
      <c r="N78" s="27" t="str">
        <f t="shared" si="11"/>
        <v>Wettkampf 4  P-Übungen</v>
      </c>
    </row>
    <row r="79" spans="1:14" ht="12.75">
      <c r="A79" s="20"/>
      <c r="B79" s="19"/>
      <c r="C79" s="19"/>
      <c r="D79" s="31"/>
      <c r="E79" s="47"/>
      <c r="F79" s="17"/>
      <c r="G79" s="15"/>
      <c r="H79" s="15"/>
      <c r="I79" s="15"/>
      <c r="J79" s="15"/>
      <c r="K79" s="43"/>
      <c r="L79" s="43"/>
      <c r="N79" s="27"/>
    </row>
    <row r="80" spans="1:14" ht="12.75">
      <c r="A80" s="20"/>
      <c r="B80" s="19"/>
      <c r="C80" s="19"/>
      <c r="D80" s="31"/>
      <c r="E80" s="47"/>
      <c r="F80" s="17"/>
      <c r="G80" s="15"/>
      <c r="H80" s="15"/>
      <c r="I80" s="15"/>
      <c r="J80" s="15"/>
      <c r="K80" s="43"/>
      <c r="L80" s="43"/>
      <c r="N80" s="27"/>
    </row>
    <row r="81" spans="1:12" ht="12.75">
      <c r="A81" s="20"/>
      <c r="B81" s="12" t="s">
        <v>114</v>
      </c>
      <c r="C81" s="19"/>
      <c r="D81" s="36" t="s">
        <v>16</v>
      </c>
      <c r="E81" s="42"/>
      <c r="F81" s="17"/>
      <c r="G81" s="15"/>
      <c r="H81" s="15"/>
      <c r="I81" s="15"/>
      <c r="J81" s="15"/>
      <c r="K81" s="43"/>
      <c r="L81" s="43"/>
    </row>
    <row r="82" spans="1:14" ht="12.75">
      <c r="A82" s="20">
        <v>1</v>
      </c>
      <c r="B82" s="30" t="s">
        <v>68</v>
      </c>
      <c r="C82" s="30" t="s">
        <v>69</v>
      </c>
      <c r="D82" s="31" t="s">
        <v>95</v>
      </c>
      <c r="E82" s="32">
        <v>2003</v>
      </c>
      <c r="F82" s="17">
        <f>SUM(G82:J82)</f>
        <v>59.3</v>
      </c>
      <c r="G82" s="15">
        <v>16</v>
      </c>
      <c r="H82" s="15">
        <v>15.3</v>
      </c>
      <c r="I82" s="15">
        <v>13.8</v>
      </c>
      <c r="J82" s="15">
        <v>14.2</v>
      </c>
      <c r="K82" s="43"/>
      <c r="L82" s="43">
        <v>7</v>
      </c>
      <c r="M82" s="1" t="str">
        <f>$B$81</f>
        <v>Jahrgang 2004-2003</v>
      </c>
      <c r="N82" s="27" t="str">
        <f>$D$81</f>
        <v>Wettkampf 5  P-Übungen</v>
      </c>
    </row>
    <row r="83" spans="1:14" ht="12.75">
      <c r="A83" s="20">
        <v>2</v>
      </c>
      <c r="B83" s="24" t="s">
        <v>198</v>
      </c>
      <c r="C83" s="19" t="s">
        <v>199</v>
      </c>
      <c r="D83" s="31" t="s">
        <v>75</v>
      </c>
      <c r="E83" s="42">
        <v>2004</v>
      </c>
      <c r="F83" s="17">
        <f>SUM(G83:J83)</f>
        <v>57.650000000000006</v>
      </c>
      <c r="G83" s="15">
        <v>14</v>
      </c>
      <c r="H83" s="15">
        <v>14.4</v>
      </c>
      <c r="I83" s="15">
        <v>14.3</v>
      </c>
      <c r="J83" s="15">
        <v>14.95</v>
      </c>
      <c r="K83" s="43"/>
      <c r="L83" s="43">
        <v>7</v>
      </c>
      <c r="M83" s="1" t="str">
        <f>$B$81</f>
        <v>Jahrgang 2004-2003</v>
      </c>
      <c r="N83" s="27" t="str">
        <f>$D$81</f>
        <v>Wettkampf 5  P-Übungen</v>
      </c>
    </row>
    <row r="84" spans="1:14" ht="12.75">
      <c r="A84" s="20">
        <v>3</v>
      </c>
      <c r="B84" s="24" t="s">
        <v>197</v>
      </c>
      <c r="C84" s="19" t="s">
        <v>80</v>
      </c>
      <c r="D84" s="31" t="s">
        <v>75</v>
      </c>
      <c r="E84" s="42">
        <v>2004</v>
      </c>
      <c r="F84" s="17">
        <f>SUM(G84:J84)</f>
        <v>52.849999999999994</v>
      </c>
      <c r="G84" s="15">
        <v>12.7</v>
      </c>
      <c r="H84" s="15">
        <v>12.65</v>
      </c>
      <c r="I84" s="15">
        <v>13.2</v>
      </c>
      <c r="J84" s="15">
        <v>14.3</v>
      </c>
      <c r="K84" s="43"/>
      <c r="L84" s="43">
        <v>7</v>
      </c>
      <c r="M84" s="1" t="str">
        <f>$B$81</f>
        <v>Jahrgang 2004-2003</v>
      </c>
      <c r="N84" s="27" t="str">
        <f>$D$81</f>
        <v>Wettkampf 5  P-Übungen</v>
      </c>
    </row>
    <row r="85" spans="1:14" ht="12.75">
      <c r="A85" s="11"/>
      <c r="B85" s="30"/>
      <c r="C85" s="30"/>
      <c r="D85" s="31"/>
      <c r="E85" s="32"/>
      <c r="F85" s="17"/>
      <c r="G85" s="15"/>
      <c r="H85" s="15"/>
      <c r="I85" s="15"/>
      <c r="J85" s="15"/>
      <c r="K85" s="43"/>
      <c r="L85" s="43"/>
      <c r="N85" s="27"/>
    </row>
    <row r="86" spans="1:14" ht="12.75">
      <c r="A86" s="11"/>
      <c r="B86" s="30"/>
      <c r="C86" s="30"/>
      <c r="D86" s="36"/>
      <c r="E86" s="32"/>
      <c r="F86" s="17"/>
      <c r="G86" s="15"/>
      <c r="H86" s="15"/>
      <c r="I86" s="15"/>
      <c r="J86" s="15"/>
      <c r="K86" s="43"/>
      <c r="L86" s="43"/>
      <c r="N86" s="27"/>
    </row>
    <row r="87" spans="1:14" ht="12.75">
      <c r="A87" s="11"/>
      <c r="B87" s="12" t="s">
        <v>115</v>
      </c>
      <c r="C87" s="19"/>
      <c r="D87" s="36" t="s">
        <v>17</v>
      </c>
      <c r="E87" s="32"/>
      <c r="F87" s="17"/>
      <c r="G87" s="15"/>
      <c r="H87" s="15"/>
      <c r="I87" s="15"/>
      <c r="J87" s="15"/>
      <c r="K87" s="43"/>
      <c r="L87" s="43"/>
      <c r="N87" s="27"/>
    </row>
    <row r="88" spans="1:28" ht="12.75">
      <c r="A88" s="29">
        <v>1</v>
      </c>
      <c r="B88" s="24" t="s">
        <v>31</v>
      </c>
      <c r="C88" s="19" t="s">
        <v>32</v>
      </c>
      <c r="D88" s="31" t="s">
        <v>14</v>
      </c>
      <c r="E88" s="32">
        <v>2002</v>
      </c>
      <c r="F88" s="17">
        <f>SUM(G88:J88)</f>
        <v>59.5</v>
      </c>
      <c r="G88" s="15">
        <v>14.3</v>
      </c>
      <c r="H88" s="15">
        <v>14.85</v>
      </c>
      <c r="I88" s="15">
        <v>14.8</v>
      </c>
      <c r="J88" s="15">
        <v>15.55</v>
      </c>
      <c r="K88" s="43"/>
      <c r="L88" s="43">
        <v>7</v>
      </c>
      <c r="M88" s="1" t="str">
        <f>$B$87</f>
        <v>Jahrgang 2002-2001</v>
      </c>
      <c r="N88" s="27" t="str">
        <f>$D$87</f>
        <v>Wettkampf 6  P-Übungen</v>
      </c>
      <c r="AB88" s="2"/>
    </row>
    <row r="89" spans="1:14" ht="12.75">
      <c r="A89" s="57">
        <v>2</v>
      </c>
      <c r="B89" s="24" t="s">
        <v>161</v>
      </c>
      <c r="C89" s="24" t="s">
        <v>160</v>
      </c>
      <c r="D89" s="31" t="s">
        <v>95</v>
      </c>
      <c r="E89" s="57">
        <v>2002</v>
      </c>
      <c r="F89" s="17">
        <f>SUM(G89:J89)</f>
        <v>57.7</v>
      </c>
      <c r="G89" s="59">
        <v>15.1</v>
      </c>
      <c r="H89" s="59">
        <v>14.7</v>
      </c>
      <c r="I89" s="59">
        <v>13.6</v>
      </c>
      <c r="J89" s="15">
        <v>14.3</v>
      </c>
      <c r="K89" s="43"/>
      <c r="L89" s="43">
        <v>7</v>
      </c>
      <c r="M89" s="1" t="str">
        <f>$B$87</f>
        <v>Jahrgang 2002-2001</v>
      </c>
      <c r="N89" s="27" t="str">
        <f>$D$87</f>
        <v>Wettkampf 6  P-Übungen</v>
      </c>
    </row>
    <row r="90" spans="1:14" ht="12.75">
      <c r="A90" s="57">
        <v>3</v>
      </c>
      <c r="B90" s="24"/>
      <c r="C90" s="19"/>
      <c r="D90" s="22"/>
      <c r="E90" s="32"/>
      <c r="F90" s="17">
        <f>SUM(G90:J90)</f>
        <v>0</v>
      </c>
      <c r="G90" s="15"/>
      <c r="H90" s="15"/>
      <c r="I90" s="15"/>
      <c r="J90" s="15"/>
      <c r="K90" s="43"/>
      <c r="L90" s="43"/>
      <c r="M90" s="1" t="str">
        <f>$B$87</f>
        <v>Jahrgang 2002-2001</v>
      </c>
      <c r="N90" s="27" t="str">
        <f>$D$87</f>
        <v>Wettkampf 6  P-Übungen</v>
      </c>
    </row>
    <row r="91" spans="1:14" ht="12.75">
      <c r="A91" s="57"/>
      <c r="B91" s="39"/>
      <c r="C91" s="39"/>
      <c r="D91" s="22"/>
      <c r="E91" s="32"/>
      <c r="F91" s="17"/>
      <c r="G91" s="15"/>
      <c r="H91" s="15"/>
      <c r="I91" s="15"/>
      <c r="J91" s="15"/>
      <c r="K91" s="43"/>
      <c r="L91" s="43"/>
      <c r="N91" s="27"/>
    </row>
    <row r="92" spans="1:14" ht="12.75">
      <c r="A92" s="13"/>
      <c r="B92" s="39"/>
      <c r="C92" s="39"/>
      <c r="D92" s="36"/>
      <c r="E92" s="13"/>
      <c r="F92" s="13"/>
      <c r="G92" s="13"/>
      <c r="H92" s="13"/>
      <c r="I92" s="13"/>
      <c r="J92" s="13"/>
      <c r="K92" s="43"/>
      <c r="L92" s="43"/>
      <c r="N92" s="27"/>
    </row>
    <row r="93" spans="2:14" ht="12.75">
      <c r="B93" s="12" t="s">
        <v>116</v>
      </c>
      <c r="C93" s="13"/>
      <c r="D93" s="36" t="s">
        <v>20</v>
      </c>
      <c r="E93" s="38"/>
      <c r="F93" s="17"/>
      <c r="G93" s="15"/>
      <c r="H93" s="15"/>
      <c r="I93" s="15"/>
      <c r="J93" s="15"/>
      <c r="K93" s="51"/>
      <c r="L93" s="51"/>
      <c r="N93" s="27"/>
    </row>
    <row r="94" spans="1:14" ht="12.75">
      <c r="A94" s="57">
        <v>1</v>
      </c>
      <c r="B94" s="39"/>
      <c r="C94" s="39"/>
      <c r="D94" s="31"/>
      <c r="E94" s="38"/>
      <c r="F94" s="17">
        <f>SUM(G94:J94)</f>
        <v>0</v>
      </c>
      <c r="G94" s="15"/>
      <c r="H94" s="15"/>
      <c r="I94" s="15"/>
      <c r="J94" s="15"/>
      <c r="K94" s="51"/>
      <c r="L94" s="51"/>
      <c r="M94" s="1" t="str">
        <f>$B$93</f>
        <v>Jahrgang 2000 u. älter</v>
      </c>
      <c r="N94" s="27" t="str">
        <f>$D$93</f>
        <v>Wettkampf 7  P-Übungen</v>
      </c>
    </row>
    <row r="95" spans="1:14" ht="12.75">
      <c r="A95" s="57">
        <v>2</v>
      </c>
      <c r="B95" s="39"/>
      <c r="C95" s="39"/>
      <c r="D95" s="35"/>
      <c r="E95" s="38"/>
      <c r="F95" s="17">
        <f>SUM(G95:J95)</f>
        <v>0</v>
      </c>
      <c r="G95" s="15"/>
      <c r="H95" s="15"/>
      <c r="I95" s="15"/>
      <c r="J95" s="15"/>
      <c r="K95" s="43"/>
      <c r="L95" s="43"/>
      <c r="M95" s="1" t="str">
        <f>$B$93</f>
        <v>Jahrgang 2000 u. älter</v>
      </c>
      <c r="N95" s="27" t="str">
        <f>$D$93</f>
        <v>Wettkampf 7  P-Übungen</v>
      </c>
    </row>
    <row r="96" spans="1:12" ht="12.75">
      <c r="A96" s="13"/>
      <c r="B96" s="39"/>
      <c r="C96" s="39"/>
      <c r="D96" s="31"/>
      <c r="E96" s="38"/>
      <c r="F96" s="17"/>
      <c r="G96" s="15"/>
      <c r="H96" s="15"/>
      <c r="I96" s="15"/>
      <c r="J96" s="15"/>
      <c r="K96" s="51"/>
      <c r="L96" s="51"/>
    </row>
    <row r="97" spans="1:12" ht="12.75">
      <c r="A97" s="13"/>
      <c r="B97" s="39"/>
      <c r="C97" s="39"/>
      <c r="D97" s="31"/>
      <c r="E97" s="38"/>
      <c r="F97" s="17"/>
      <c r="G97" s="15"/>
      <c r="H97" s="15"/>
      <c r="I97" s="15"/>
      <c r="J97" s="15"/>
      <c r="K97" s="51"/>
      <c r="L97" s="51"/>
    </row>
  </sheetData>
  <sheetProtection/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46" sqref="C46"/>
    </sheetView>
  </sheetViews>
  <sheetFormatPr defaultColWidth="11.421875" defaultRowHeight="12.75"/>
  <cols>
    <col min="1" max="1" width="4.8515625" style="2" customWidth="1"/>
    <col min="2" max="2" width="14.00390625" style="2" customWidth="1"/>
    <col min="3" max="3" width="12.8515625" style="2" customWidth="1"/>
    <col min="4" max="4" width="18.28125" style="2" customWidth="1"/>
    <col min="5" max="5" width="5.8515625" style="2" customWidth="1"/>
    <col min="6" max="6" width="6.57421875" style="2" bestFit="1" customWidth="1"/>
    <col min="7" max="10" width="6.28125" style="2" customWidth="1"/>
    <col min="11" max="11" width="7.8515625" style="1" customWidth="1"/>
    <col min="12" max="12" width="9.7109375" style="1" customWidth="1"/>
    <col min="13" max="13" width="22.28125" style="1" customWidth="1"/>
    <col min="14" max="28" width="11.421875" style="1" customWidth="1"/>
    <col min="29" max="16384" width="11.421875" style="2" customWidth="1"/>
  </cols>
  <sheetData>
    <row r="1" spans="1:10" ht="4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0">
      <c r="A2" s="3" t="s">
        <v>109</v>
      </c>
      <c r="B2" s="4"/>
      <c r="C2" s="1"/>
      <c r="D2" s="5"/>
      <c r="E2" s="6"/>
      <c r="F2" s="1"/>
      <c r="G2" s="1"/>
      <c r="H2" s="1"/>
      <c r="I2" s="1"/>
      <c r="J2" s="1"/>
    </row>
    <row r="3" spans="1:10" ht="5.2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0.25">
      <c r="A4" s="9" t="s">
        <v>117</v>
      </c>
      <c r="B4" s="7"/>
      <c r="C4" s="7"/>
      <c r="D4" s="8"/>
      <c r="E4" s="8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ht="37.5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23" t="s">
        <v>5</v>
      </c>
      <c r="G6" s="23" t="s">
        <v>7</v>
      </c>
      <c r="H6" s="23" t="s">
        <v>8</v>
      </c>
      <c r="I6" s="23" t="s">
        <v>9</v>
      </c>
      <c r="J6" s="23" t="s">
        <v>6</v>
      </c>
      <c r="K6" s="28"/>
      <c r="L6" s="25"/>
    </row>
    <row r="7" spans="1:12" ht="12.75">
      <c r="A7" s="11"/>
      <c r="B7" s="12" t="s">
        <v>118</v>
      </c>
      <c r="C7" s="13"/>
      <c r="D7" s="36" t="s">
        <v>86</v>
      </c>
      <c r="E7" s="14"/>
      <c r="F7" s="44"/>
      <c r="G7" s="15"/>
      <c r="H7" s="15"/>
      <c r="I7" s="15"/>
      <c r="J7" s="15"/>
      <c r="K7" s="26"/>
      <c r="L7" s="26" t="s">
        <v>19</v>
      </c>
    </row>
    <row r="8" spans="1:14" ht="12.75">
      <c r="A8" s="11">
        <v>1</v>
      </c>
      <c r="B8" s="39"/>
      <c r="C8" s="39"/>
      <c r="D8" s="31"/>
      <c r="E8" s="34"/>
      <c r="F8" s="17">
        <f>SUM(G8:J8)</f>
        <v>0</v>
      </c>
      <c r="G8" s="18"/>
      <c r="H8" s="18"/>
      <c r="I8" s="18"/>
      <c r="J8" s="18"/>
      <c r="K8" s="26"/>
      <c r="L8" s="43"/>
      <c r="M8" s="1" t="str">
        <f>$B$7</f>
        <v>Jahrgang 2009 und jünger</v>
      </c>
      <c r="N8" s="27" t="str">
        <f>$D$7</f>
        <v>Wettkampf 8  LK3</v>
      </c>
    </row>
    <row r="9" spans="1:14" ht="12.75">
      <c r="A9" s="11"/>
      <c r="B9" s="39"/>
      <c r="C9" s="39"/>
      <c r="D9" s="31"/>
      <c r="E9" s="34"/>
      <c r="F9" s="17"/>
      <c r="G9" s="18"/>
      <c r="H9" s="18"/>
      <c r="I9" s="18"/>
      <c r="J9" s="18"/>
      <c r="K9" s="26"/>
      <c r="L9" s="43"/>
      <c r="N9" s="27"/>
    </row>
    <row r="10" spans="1:12" ht="12.75">
      <c r="A10" s="11"/>
      <c r="B10" s="19"/>
      <c r="C10" s="19"/>
      <c r="D10" s="19"/>
      <c r="E10" s="19"/>
      <c r="F10" s="17"/>
      <c r="G10" s="18"/>
      <c r="H10" s="18"/>
      <c r="I10" s="18"/>
      <c r="J10" s="18"/>
      <c r="K10" s="26"/>
      <c r="L10" s="43"/>
    </row>
    <row r="11" spans="1:14" ht="12.75">
      <c r="A11" s="11"/>
      <c r="B11" s="12" t="s">
        <v>119</v>
      </c>
      <c r="C11" s="19"/>
      <c r="D11" s="36" t="s">
        <v>23</v>
      </c>
      <c r="E11" s="14"/>
      <c r="F11" s="17"/>
      <c r="G11" s="18"/>
      <c r="H11" s="18"/>
      <c r="I11" s="18"/>
      <c r="J11" s="18"/>
      <c r="K11" s="26"/>
      <c r="L11" s="43"/>
      <c r="N11" s="27"/>
    </row>
    <row r="12" spans="1:14" ht="12.75">
      <c r="A12" s="11">
        <v>1</v>
      </c>
      <c r="B12" s="45" t="s">
        <v>65</v>
      </c>
      <c r="C12" s="24" t="s">
        <v>66</v>
      </c>
      <c r="D12" s="31" t="s">
        <v>95</v>
      </c>
      <c r="E12" s="16">
        <v>2007</v>
      </c>
      <c r="F12" s="17">
        <f>SUM(G12:J12)</f>
        <v>48.550000000000004</v>
      </c>
      <c r="G12" s="18">
        <v>11.9</v>
      </c>
      <c r="H12" s="18">
        <v>12.3</v>
      </c>
      <c r="I12" s="18">
        <v>13.1</v>
      </c>
      <c r="J12" s="18">
        <v>11.25</v>
      </c>
      <c r="K12" s="26"/>
      <c r="L12" s="43">
        <v>1</v>
      </c>
      <c r="M12" s="1" t="str">
        <f>$B$11</f>
        <v>Jahrgang 2008 - 2007</v>
      </c>
      <c r="N12" s="27" t="str">
        <f>$D$11</f>
        <v>Wettkampf 9  LK3</v>
      </c>
    </row>
    <row r="13" spans="1:14" ht="12.75">
      <c r="A13" s="11">
        <v>2</v>
      </c>
      <c r="B13" s="45" t="s">
        <v>78</v>
      </c>
      <c r="C13" s="24" t="s">
        <v>79</v>
      </c>
      <c r="D13" s="31" t="s">
        <v>75</v>
      </c>
      <c r="E13" s="16">
        <v>2008</v>
      </c>
      <c r="F13" s="17">
        <f>SUM(G13:J13)</f>
        <v>43.6</v>
      </c>
      <c r="G13" s="18">
        <v>9.8</v>
      </c>
      <c r="H13" s="18">
        <v>12.5</v>
      </c>
      <c r="I13" s="18">
        <v>10.7</v>
      </c>
      <c r="J13" s="18">
        <v>10.6</v>
      </c>
      <c r="K13" s="26"/>
      <c r="L13" s="43">
        <v>1</v>
      </c>
      <c r="M13" s="1" t="str">
        <f>$B$11</f>
        <v>Jahrgang 2008 - 2007</v>
      </c>
      <c r="N13" s="27" t="str">
        <f>$D$11</f>
        <v>Wettkampf 9  LK3</v>
      </c>
    </row>
    <row r="14" spans="1:14" ht="12.75">
      <c r="A14" s="11">
        <v>3</v>
      </c>
      <c r="B14" s="19" t="s">
        <v>64</v>
      </c>
      <c r="C14" s="19" t="s">
        <v>91</v>
      </c>
      <c r="D14" s="31" t="s">
        <v>95</v>
      </c>
      <c r="E14" s="19">
        <v>2007</v>
      </c>
      <c r="F14" s="17">
        <f>SUM(G14:J14)</f>
        <v>36.4</v>
      </c>
      <c r="G14" s="18">
        <v>9.3</v>
      </c>
      <c r="H14" s="18">
        <v>9.1</v>
      </c>
      <c r="I14" s="18">
        <v>7.8</v>
      </c>
      <c r="J14" s="18">
        <v>10.2</v>
      </c>
      <c r="K14" s="26"/>
      <c r="L14" s="43">
        <v>1</v>
      </c>
      <c r="M14" s="1" t="str">
        <f>$B$11</f>
        <v>Jahrgang 2008 - 2007</v>
      </c>
      <c r="N14" s="27" t="str">
        <f>$D$11</f>
        <v>Wettkampf 9  LK3</v>
      </c>
    </row>
    <row r="15" spans="1:14" ht="12.75">
      <c r="A15" s="11"/>
      <c r="B15" s="30"/>
      <c r="C15" s="30"/>
      <c r="D15" s="31"/>
      <c r="E15" s="16"/>
      <c r="F15" s="17"/>
      <c r="G15" s="18"/>
      <c r="H15" s="18"/>
      <c r="I15" s="18"/>
      <c r="J15" s="18"/>
      <c r="K15" s="26"/>
      <c r="L15" s="43"/>
      <c r="N15" s="27"/>
    </row>
    <row r="16" spans="1:14" ht="12.75">
      <c r="A16" s="11"/>
      <c r="B16" s="16"/>
      <c r="C16" s="16"/>
      <c r="D16" s="16"/>
      <c r="E16" s="16"/>
      <c r="F16" s="17"/>
      <c r="G16" s="18"/>
      <c r="H16" s="18"/>
      <c r="I16" s="18"/>
      <c r="J16" s="18"/>
      <c r="K16" s="26"/>
      <c r="L16" s="43"/>
      <c r="N16" s="27"/>
    </row>
    <row r="17" spans="1:14" ht="12.75">
      <c r="A17" s="11"/>
      <c r="B17" s="12" t="s">
        <v>120</v>
      </c>
      <c r="C17" s="13"/>
      <c r="D17" s="36" t="s">
        <v>87</v>
      </c>
      <c r="E17" s="21"/>
      <c r="F17" s="17"/>
      <c r="G17" s="15"/>
      <c r="H17" s="15"/>
      <c r="I17" s="15"/>
      <c r="J17" s="15"/>
      <c r="K17" s="26"/>
      <c r="L17" s="43"/>
      <c r="N17" s="27"/>
    </row>
    <row r="18" spans="1:14" ht="12.75">
      <c r="A18" s="11">
        <v>1</v>
      </c>
      <c r="B18" s="30" t="s">
        <v>82</v>
      </c>
      <c r="C18" s="30" t="s">
        <v>83</v>
      </c>
      <c r="D18" s="31" t="s">
        <v>75</v>
      </c>
      <c r="E18" s="34">
        <v>2005</v>
      </c>
      <c r="F18" s="17">
        <f aca="true" t="shared" si="0" ref="F18:F24">SUM(G18:J18)</f>
        <v>49.75</v>
      </c>
      <c r="G18" s="18">
        <v>12</v>
      </c>
      <c r="H18" s="18">
        <v>11.7</v>
      </c>
      <c r="I18" s="18">
        <v>12.4</v>
      </c>
      <c r="J18" s="18">
        <v>13.65</v>
      </c>
      <c r="K18" s="26"/>
      <c r="L18" s="43"/>
      <c r="M18" s="1" t="str">
        <f aca="true" t="shared" si="1" ref="M18:M24">$B$17</f>
        <v>Jahrgang 2006 -2005</v>
      </c>
      <c r="N18" s="27" t="str">
        <f aca="true" t="shared" si="2" ref="N18:N24">$D$17</f>
        <v>Wettkampf 10  LK2</v>
      </c>
    </row>
    <row r="19" spans="1:14" ht="12.75">
      <c r="A19" s="11">
        <v>2</v>
      </c>
      <c r="B19" s="33" t="s">
        <v>94</v>
      </c>
      <c r="C19" s="33" t="s">
        <v>24</v>
      </c>
      <c r="D19" s="31" t="s">
        <v>95</v>
      </c>
      <c r="E19" s="19">
        <v>2006</v>
      </c>
      <c r="F19" s="17">
        <f t="shared" si="0"/>
        <v>48.85</v>
      </c>
      <c r="G19" s="18">
        <v>12.3</v>
      </c>
      <c r="H19" s="18">
        <v>10.9</v>
      </c>
      <c r="I19" s="18">
        <v>13</v>
      </c>
      <c r="J19" s="18">
        <v>12.65</v>
      </c>
      <c r="K19" s="26"/>
      <c r="L19" s="43">
        <v>2</v>
      </c>
      <c r="M19" s="1" t="str">
        <f t="shared" si="1"/>
        <v>Jahrgang 2006 -2005</v>
      </c>
      <c r="N19" s="27" t="str">
        <f t="shared" si="2"/>
        <v>Wettkampf 10  LK2</v>
      </c>
    </row>
    <row r="20" spans="1:14" ht="12.75">
      <c r="A20" s="11">
        <v>3</v>
      </c>
      <c r="B20" s="33" t="s">
        <v>196</v>
      </c>
      <c r="C20" s="33" t="s">
        <v>192</v>
      </c>
      <c r="D20" s="31" t="s">
        <v>193</v>
      </c>
      <c r="E20" s="19">
        <v>2006</v>
      </c>
      <c r="F20" s="17">
        <f t="shared" si="0"/>
        <v>44.1</v>
      </c>
      <c r="G20" s="18">
        <v>12</v>
      </c>
      <c r="H20" s="18">
        <v>10.1</v>
      </c>
      <c r="I20" s="18">
        <v>10.4</v>
      </c>
      <c r="J20" s="18">
        <v>11.6</v>
      </c>
      <c r="K20" s="26"/>
      <c r="L20" s="43">
        <v>2</v>
      </c>
      <c r="M20" s="1" t="str">
        <f t="shared" si="1"/>
        <v>Jahrgang 2006 -2005</v>
      </c>
      <c r="N20" s="27" t="str">
        <f t="shared" si="2"/>
        <v>Wettkampf 10  LK2</v>
      </c>
    </row>
    <row r="21" spans="1:14" ht="12.75">
      <c r="A21" s="20">
        <v>4</v>
      </c>
      <c r="B21" s="30" t="s">
        <v>162</v>
      </c>
      <c r="C21" s="30" t="s">
        <v>67</v>
      </c>
      <c r="D21" s="31" t="s">
        <v>95</v>
      </c>
      <c r="E21" s="16">
        <v>2005</v>
      </c>
      <c r="F21" s="17">
        <f t="shared" si="0"/>
        <v>42.75</v>
      </c>
      <c r="G21" s="15">
        <v>10.2</v>
      </c>
      <c r="H21" s="15">
        <v>9.7</v>
      </c>
      <c r="I21" s="15">
        <v>11.75</v>
      </c>
      <c r="J21" s="15">
        <v>11.1</v>
      </c>
      <c r="K21" s="26"/>
      <c r="L21" s="43">
        <v>2</v>
      </c>
      <c r="M21" s="1" t="str">
        <f t="shared" si="1"/>
        <v>Jahrgang 2006 -2005</v>
      </c>
      <c r="N21" s="27" t="str">
        <f t="shared" si="2"/>
        <v>Wettkampf 10  LK2</v>
      </c>
    </row>
    <row r="22" spans="1:14" ht="12.75">
      <c r="A22" s="20">
        <v>5</v>
      </c>
      <c r="B22" s="33" t="s">
        <v>184</v>
      </c>
      <c r="C22" s="33" t="s">
        <v>185</v>
      </c>
      <c r="D22" s="31" t="s">
        <v>12</v>
      </c>
      <c r="E22" s="19">
        <v>2007</v>
      </c>
      <c r="F22" s="17">
        <f t="shared" si="0"/>
        <v>40.55</v>
      </c>
      <c r="G22" s="18">
        <v>9.7</v>
      </c>
      <c r="H22" s="18">
        <v>9.3</v>
      </c>
      <c r="I22" s="18">
        <v>11.1</v>
      </c>
      <c r="J22" s="18">
        <v>10.45</v>
      </c>
      <c r="K22" s="26"/>
      <c r="L22" s="43">
        <v>2</v>
      </c>
      <c r="M22" s="1" t="str">
        <f t="shared" si="1"/>
        <v>Jahrgang 2006 -2005</v>
      </c>
      <c r="N22" s="27" t="str">
        <f t="shared" si="2"/>
        <v>Wettkampf 10  LK2</v>
      </c>
    </row>
    <row r="23" spans="1:14" ht="12.75">
      <c r="A23" s="11">
        <v>6</v>
      </c>
      <c r="B23" s="19" t="s">
        <v>183</v>
      </c>
      <c r="C23" s="19" t="s">
        <v>45</v>
      </c>
      <c r="D23" s="31" t="s">
        <v>12</v>
      </c>
      <c r="E23" s="47">
        <v>2006</v>
      </c>
      <c r="F23" s="17">
        <f t="shared" si="0"/>
        <v>27</v>
      </c>
      <c r="G23" s="18">
        <v>11.1</v>
      </c>
      <c r="H23" s="18"/>
      <c r="I23" s="18">
        <v>7</v>
      </c>
      <c r="J23" s="18">
        <v>8.9</v>
      </c>
      <c r="K23" s="26"/>
      <c r="L23" s="43">
        <v>2</v>
      </c>
      <c r="M23" s="1" t="str">
        <f t="shared" si="1"/>
        <v>Jahrgang 2006 -2005</v>
      </c>
      <c r="N23" s="27" t="str">
        <f t="shared" si="2"/>
        <v>Wettkampf 10  LK2</v>
      </c>
    </row>
    <row r="24" spans="1:14" ht="12.75">
      <c r="A24" s="20">
        <v>7</v>
      </c>
      <c r="B24" s="30" t="s">
        <v>84</v>
      </c>
      <c r="C24" s="30" t="s">
        <v>133</v>
      </c>
      <c r="D24" s="31" t="s">
        <v>75</v>
      </c>
      <c r="E24" s="16">
        <v>2006</v>
      </c>
      <c r="F24" s="17">
        <f t="shared" si="0"/>
        <v>0</v>
      </c>
      <c r="G24" s="15"/>
      <c r="H24" s="15"/>
      <c r="I24" s="15"/>
      <c r="J24" s="15"/>
      <c r="K24" s="26"/>
      <c r="L24" s="43">
        <v>2</v>
      </c>
      <c r="M24" s="1" t="str">
        <f t="shared" si="1"/>
        <v>Jahrgang 2006 -2005</v>
      </c>
      <c r="N24" s="27" t="str">
        <f t="shared" si="2"/>
        <v>Wettkampf 10  LK2</v>
      </c>
    </row>
    <row r="25" spans="1:14" ht="12.75">
      <c r="A25" s="20"/>
      <c r="B25" s="19"/>
      <c r="C25" s="19"/>
      <c r="D25" s="31"/>
      <c r="E25" s="47"/>
      <c r="F25" s="17"/>
      <c r="G25" s="18"/>
      <c r="H25" s="18"/>
      <c r="I25" s="18"/>
      <c r="J25" s="18"/>
      <c r="K25" s="26"/>
      <c r="L25" s="43"/>
      <c r="N25" s="27"/>
    </row>
    <row r="26" spans="1:14" ht="12.75">
      <c r="A26" s="20"/>
      <c r="B26" s="19"/>
      <c r="C26" s="19"/>
      <c r="D26" s="31"/>
      <c r="E26" s="47"/>
      <c r="F26" s="17"/>
      <c r="G26" s="18"/>
      <c r="H26" s="18"/>
      <c r="I26" s="18"/>
      <c r="J26" s="18"/>
      <c r="K26" s="26"/>
      <c r="L26" s="43"/>
      <c r="N26" s="27"/>
    </row>
    <row r="27" spans="1:14" ht="12.75">
      <c r="A27" s="20"/>
      <c r="B27" s="12" t="s">
        <v>121</v>
      </c>
      <c r="C27" s="13"/>
      <c r="D27" s="36" t="s">
        <v>105</v>
      </c>
      <c r="E27" s="19"/>
      <c r="F27" s="17"/>
      <c r="G27" s="18"/>
      <c r="H27" s="18"/>
      <c r="I27" s="18"/>
      <c r="J27" s="18"/>
      <c r="K27" s="26"/>
      <c r="L27" s="43"/>
      <c r="N27" s="27"/>
    </row>
    <row r="28" spans="1:14" ht="12.75">
      <c r="A28" s="20">
        <v>1</v>
      </c>
      <c r="B28" s="19" t="s">
        <v>163</v>
      </c>
      <c r="C28" s="19" t="s">
        <v>164</v>
      </c>
      <c r="D28" s="31" t="s">
        <v>95</v>
      </c>
      <c r="E28" s="19">
        <v>2003</v>
      </c>
      <c r="F28" s="17">
        <f>SUM(G28:J28)</f>
        <v>47.900000000000006</v>
      </c>
      <c r="G28" s="15">
        <v>12.6</v>
      </c>
      <c r="H28" s="15">
        <v>12.3</v>
      </c>
      <c r="I28" s="18">
        <v>11.3</v>
      </c>
      <c r="J28" s="15">
        <v>11.7</v>
      </c>
      <c r="K28" s="26"/>
      <c r="L28" s="43">
        <v>1</v>
      </c>
      <c r="M28" s="1" t="str">
        <f>$B$27</f>
        <v>Jahrgang 2004 - 2003</v>
      </c>
      <c r="N28" s="27" t="str">
        <f>$D$27</f>
        <v>Wettkampf 11  LK2</v>
      </c>
    </row>
    <row r="29" spans="1:14" ht="12.75">
      <c r="A29" s="20">
        <v>2</v>
      </c>
      <c r="B29" s="19" t="s">
        <v>21</v>
      </c>
      <c r="C29" s="19" t="s">
        <v>46</v>
      </c>
      <c r="D29" s="31" t="s">
        <v>22</v>
      </c>
      <c r="E29" s="19">
        <v>2003</v>
      </c>
      <c r="F29" s="17">
        <f>SUM(G29:J29)</f>
        <v>44.599999999999994</v>
      </c>
      <c r="G29" s="15">
        <v>11.5</v>
      </c>
      <c r="H29" s="15">
        <v>11.1</v>
      </c>
      <c r="I29" s="18">
        <v>9.7</v>
      </c>
      <c r="J29" s="15">
        <v>12.3</v>
      </c>
      <c r="K29" s="26"/>
      <c r="L29" s="43">
        <v>1</v>
      </c>
      <c r="M29" s="1" t="str">
        <f>$B$27</f>
        <v>Jahrgang 2004 - 2003</v>
      </c>
      <c r="N29" s="27" t="str">
        <f>$D$27</f>
        <v>Wettkampf 11  LK2</v>
      </c>
    </row>
    <row r="30" spans="1:14" ht="12.75">
      <c r="A30" s="20">
        <v>3</v>
      </c>
      <c r="B30" s="19" t="s">
        <v>21</v>
      </c>
      <c r="C30" s="19" t="s">
        <v>99</v>
      </c>
      <c r="D30" s="31" t="s">
        <v>22</v>
      </c>
      <c r="E30" s="19">
        <v>2003</v>
      </c>
      <c r="F30" s="17">
        <f>SUM(G30:J30)</f>
        <v>39.45</v>
      </c>
      <c r="G30" s="15">
        <v>11.1</v>
      </c>
      <c r="H30" s="15">
        <v>9</v>
      </c>
      <c r="I30" s="18">
        <v>8.5</v>
      </c>
      <c r="J30" s="15">
        <v>10.85</v>
      </c>
      <c r="K30" s="26"/>
      <c r="L30" s="43">
        <v>1</v>
      </c>
      <c r="M30" s="1" t="str">
        <f>$B$27</f>
        <v>Jahrgang 2004 - 2003</v>
      </c>
      <c r="N30" s="27" t="str">
        <f>$D$27</f>
        <v>Wettkampf 11  LK2</v>
      </c>
    </row>
    <row r="31" spans="1:14" ht="12.75">
      <c r="A31" s="20"/>
      <c r="B31" s="19"/>
      <c r="C31" s="19"/>
      <c r="D31" s="31"/>
      <c r="E31" s="19"/>
      <c r="F31" s="17"/>
      <c r="G31" s="15"/>
      <c r="H31" s="15"/>
      <c r="I31" s="15"/>
      <c r="J31" s="15"/>
      <c r="K31" s="26"/>
      <c r="L31" s="43"/>
      <c r="N31" s="27"/>
    </row>
    <row r="32" spans="1:14" ht="12.75">
      <c r="A32" s="20"/>
      <c r="B32" s="19"/>
      <c r="C32" s="19"/>
      <c r="D32" s="19"/>
      <c r="E32" s="19"/>
      <c r="F32" s="17"/>
      <c r="G32" s="15"/>
      <c r="H32" s="15"/>
      <c r="I32" s="15"/>
      <c r="J32" s="15"/>
      <c r="K32" s="26"/>
      <c r="L32" s="43"/>
      <c r="N32" s="27"/>
    </row>
    <row r="33" spans="1:14" ht="12.75">
      <c r="A33" s="20"/>
      <c r="B33" s="12" t="s">
        <v>122</v>
      </c>
      <c r="C33" s="13"/>
      <c r="D33" s="36" t="s">
        <v>106</v>
      </c>
      <c r="E33" s="21"/>
      <c r="F33" s="17"/>
      <c r="G33" s="15"/>
      <c r="H33" s="15"/>
      <c r="I33" s="15"/>
      <c r="J33" s="15"/>
      <c r="K33" s="26"/>
      <c r="L33" s="43"/>
      <c r="N33" s="27"/>
    </row>
    <row r="34" spans="1:14" ht="12.75">
      <c r="A34" s="20">
        <v>1</v>
      </c>
      <c r="B34" s="19" t="s">
        <v>186</v>
      </c>
      <c r="C34" s="19" t="s">
        <v>187</v>
      </c>
      <c r="D34" s="31" t="s">
        <v>12</v>
      </c>
      <c r="E34" s="19">
        <v>2001</v>
      </c>
      <c r="F34" s="17">
        <f aca="true" t="shared" si="3" ref="F34:F39">SUM(G34:J34)</f>
        <v>50.199999999999996</v>
      </c>
      <c r="G34" s="15">
        <v>12.3</v>
      </c>
      <c r="H34" s="15">
        <v>12.6</v>
      </c>
      <c r="I34" s="15">
        <v>12.4</v>
      </c>
      <c r="J34" s="15">
        <v>12.9</v>
      </c>
      <c r="K34" s="26"/>
      <c r="L34" s="43">
        <v>3</v>
      </c>
      <c r="M34" s="1" t="str">
        <f aca="true" t="shared" si="4" ref="M34:M39">$B$33</f>
        <v>Jahrgang 2002 - 2001</v>
      </c>
      <c r="N34" s="27" t="str">
        <f aca="true" t="shared" si="5" ref="N34:N39">$D$33</f>
        <v>Wettkampf 12  LK2</v>
      </c>
    </row>
    <row r="35" spans="1:28" ht="12.75">
      <c r="A35" s="20">
        <v>2</v>
      </c>
      <c r="B35" s="19" t="s">
        <v>21</v>
      </c>
      <c r="C35" s="19" t="s">
        <v>25</v>
      </c>
      <c r="D35" s="31" t="s">
        <v>22</v>
      </c>
      <c r="E35" s="19">
        <v>2001</v>
      </c>
      <c r="F35" s="17">
        <f t="shared" si="3"/>
        <v>49.699999999999996</v>
      </c>
      <c r="G35" s="15">
        <v>12.3</v>
      </c>
      <c r="H35" s="15">
        <v>11.7</v>
      </c>
      <c r="I35" s="15">
        <v>12.8</v>
      </c>
      <c r="J35" s="15">
        <v>12.9</v>
      </c>
      <c r="L35" s="43">
        <v>3</v>
      </c>
      <c r="M35" s="1" t="str">
        <f t="shared" si="4"/>
        <v>Jahrgang 2002 - 2001</v>
      </c>
      <c r="N35" s="27" t="str">
        <f t="shared" si="5"/>
        <v>Wettkampf 12  LK2</v>
      </c>
      <c r="AB35" s="2"/>
    </row>
    <row r="36" spans="1:28" ht="12.75">
      <c r="A36" s="20">
        <v>3</v>
      </c>
      <c r="B36" s="19" t="s">
        <v>85</v>
      </c>
      <c r="C36" s="19" t="s">
        <v>44</v>
      </c>
      <c r="D36" s="31" t="s">
        <v>75</v>
      </c>
      <c r="E36" s="19">
        <v>2002</v>
      </c>
      <c r="F36" s="17">
        <f t="shared" si="3"/>
        <v>48.800000000000004</v>
      </c>
      <c r="G36" s="15">
        <v>11.8</v>
      </c>
      <c r="H36" s="15">
        <v>12</v>
      </c>
      <c r="I36" s="15">
        <v>11.9</v>
      </c>
      <c r="J36" s="15">
        <v>13.1</v>
      </c>
      <c r="L36" s="51">
        <v>3</v>
      </c>
      <c r="M36" s="1" t="str">
        <f t="shared" si="4"/>
        <v>Jahrgang 2002 - 2001</v>
      </c>
      <c r="N36" s="27" t="str">
        <f t="shared" si="5"/>
        <v>Wettkampf 12  LK2</v>
      </c>
      <c r="AA36" s="2"/>
      <c r="AB36" s="2"/>
    </row>
    <row r="37" spans="1:28" ht="12.75">
      <c r="A37" s="20">
        <v>4</v>
      </c>
      <c r="B37" s="24" t="s">
        <v>55</v>
      </c>
      <c r="C37" s="24" t="s">
        <v>47</v>
      </c>
      <c r="D37" s="31" t="s">
        <v>75</v>
      </c>
      <c r="E37" s="21">
        <v>2002</v>
      </c>
      <c r="F37" s="17">
        <f t="shared" si="3"/>
        <v>46.4</v>
      </c>
      <c r="G37" s="15">
        <v>10.1</v>
      </c>
      <c r="H37" s="15">
        <v>11.4</v>
      </c>
      <c r="I37" s="15">
        <v>12.15</v>
      </c>
      <c r="J37" s="15">
        <v>12.75</v>
      </c>
      <c r="L37" s="51">
        <v>3</v>
      </c>
      <c r="M37" s="1" t="str">
        <f t="shared" si="4"/>
        <v>Jahrgang 2002 - 2001</v>
      </c>
      <c r="N37" s="27" t="str">
        <f t="shared" si="5"/>
        <v>Wettkampf 12  LK2</v>
      </c>
      <c r="AA37" s="2"/>
      <c r="AB37" s="2"/>
    </row>
    <row r="38" spans="1:28" ht="12.75">
      <c r="A38" s="20">
        <v>5</v>
      </c>
      <c r="B38" s="19" t="s">
        <v>81</v>
      </c>
      <c r="C38" s="19" t="s">
        <v>134</v>
      </c>
      <c r="D38" s="31" t="s">
        <v>75</v>
      </c>
      <c r="E38" s="19">
        <v>2002</v>
      </c>
      <c r="F38" s="17">
        <f t="shared" si="3"/>
        <v>39.5</v>
      </c>
      <c r="G38" s="15">
        <v>10.9</v>
      </c>
      <c r="H38" s="15">
        <v>9.3</v>
      </c>
      <c r="I38" s="15">
        <v>7.7</v>
      </c>
      <c r="J38" s="15">
        <v>11.6</v>
      </c>
      <c r="L38" s="51">
        <v>3</v>
      </c>
      <c r="M38" s="1" t="str">
        <f t="shared" si="4"/>
        <v>Jahrgang 2002 - 2001</v>
      </c>
      <c r="N38" s="27" t="str">
        <f t="shared" si="5"/>
        <v>Wettkampf 12  LK2</v>
      </c>
      <c r="AA38" s="2"/>
      <c r="AB38" s="2"/>
    </row>
    <row r="39" spans="1:28" ht="12.75">
      <c r="A39" s="20">
        <v>6</v>
      </c>
      <c r="B39" s="19" t="s">
        <v>135</v>
      </c>
      <c r="C39" s="19" t="s">
        <v>136</v>
      </c>
      <c r="D39" s="31" t="s">
        <v>75</v>
      </c>
      <c r="E39" s="19">
        <v>2001</v>
      </c>
      <c r="F39" s="17">
        <f t="shared" si="3"/>
        <v>0</v>
      </c>
      <c r="G39" s="15"/>
      <c r="H39" s="15"/>
      <c r="I39" s="15"/>
      <c r="J39" s="15"/>
      <c r="L39" s="51">
        <v>3</v>
      </c>
      <c r="M39" s="1" t="str">
        <f t="shared" si="4"/>
        <v>Jahrgang 2002 - 2001</v>
      </c>
      <c r="N39" s="27" t="str">
        <f t="shared" si="5"/>
        <v>Wettkampf 12  LK2</v>
      </c>
      <c r="AA39" s="2"/>
      <c r="AB39" s="2"/>
    </row>
    <row r="40" spans="1:28" ht="12.75">
      <c r="A40" s="20"/>
      <c r="B40" s="19"/>
      <c r="C40" s="19"/>
      <c r="D40" s="31"/>
      <c r="E40" s="19"/>
      <c r="F40" s="17"/>
      <c r="G40" s="15"/>
      <c r="H40" s="15"/>
      <c r="I40" s="15"/>
      <c r="J40" s="15"/>
      <c r="L40" s="51"/>
      <c r="N40" s="27"/>
      <c r="AA40" s="2"/>
      <c r="AB40" s="2"/>
    </row>
    <row r="41" spans="1:28" ht="12.75">
      <c r="A41" s="20"/>
      <c r="B41" s="19"/>
      <c r="C41" s="19"/>
      <c r="D41" s="31"/>
      <c r="E41" s="19"/>
      <c r="F41" s="17"/>
      <c r="G41" s="15"/>
      <c r="H41" s="15"/>
      <c r="I41" s="15"/>
      <c r="J41" s="15"/>
      <c r="L41" s="51"/>
      <c r="N41" s="27"/>
      <c r="AA41" s="2"/>
      <c r="AB41" s="2"/>
    </row>
    <row r="42" spans="1:28" ht="12.75">
      <c r="A42" s="20"/>
      <c r="B42" s="12" t="s">
        <v>123</v>
      </c>
      <c r="C42" s="13"/>
      <c r="D42" s="36" t="s">
        <v>107</v>
      </c>
      <c r="E42" s="21"/>
      <c r="F42" s="17"/>
      <c r="G42" s="15"/>
      <c r="H42" s="15"/>
      <c r="I42" s="15"/>
      <c r="J42" s="15"/>
      <c r="L42" s="51"/>
      <c r="N42" s="27"/>
      <c r="AA42" s="2"/>
      <c r="AB42" s="2"/>
    </row>
    <row r="43" spans="1:28" ht="12.75">
      <c r="A43" s="20">
        <v>1</v>
      </c>
      <c r="B43" s="19" t="s">
        <v>21</v>
      </c>
      <c r="C43" s="19" t="s">
        <v>206</v>
      </c>
      <c r="D43" s="31" t="s">
        <v>22</v>
      </c>
      <c r="E43" s="19">
        <v>1999</v>
      </c>
      <c r="F43" s="17">
        <f>SUM(G43:J43)</f>
        <v>51</v>
      </c>
      <c r="G43" s="15">
        <v>13</v>
      </c>
      <c r="H43" s="15">
        <v>12.3</v>
      </c>
      <c r="I43" s="15">
        <v>13.2</v>
      </c>
      <c r="J43" s="15">
        <v>12.5</v>
      </c>
      <c r="L43" s="51">
        <v>4</v>
      </c>
      <c r="M43" s="1" t="str">
        <f>$B$42</f>
        <v>Jahrgang 2000 - 1999</v>
      </c>
      <c r="N43" s="27" t="str">
        <f>$D$42</f>
        <v>Wettkampf 13  LK2</v>
      </c>
      <c r="AA43" s="2"/>
      <c r="AB43" s="2"/>
    </row>
    <row r="44" spans="1:28" ht="12.75">
      <c r="A44" s="20">
        <v>2</v>
      </c>
      <c r="B44" s="24" t="s">
        <v>71</v>
      </c>
      <c r="C44" s="24" t="s">
        <v>72</v>
      </c>
      <c r="D44" s="31" t="s">
        <v>95</v>
      </c>
      <c r="E44" s="21">
        <v>2000</v>
      </c>
      <c r="F44" s="17">
        <f>SUM(G44:J44)</f>
        <v>48.349999999999994</v>
      </c>
      <c r="G44" s="15">
        <v>12.4</v>
      </c>
      <c r="H44" s="15">
        <v>12.5</v>
      </c>
      <c r="I44" s="15">
        <v>11</v>
      </c>
      <c r="J44" s="15">
        <v>12.45</v>
      </c>
      <c r="L44" s="51">
        <v>4</v>
      </c>
      <c r="M44" s="1" t="str">
        <f>$B$42</f>
        <v>Jahrgang 2000 - 1999</v>
      </c>
      <c r="N44" s="27" t="str">
        <f>$D$42</f>
        <v>Wettkampf 13  LK2</v>
      </c>
      <c r="AA44" s="2"/>
      <c r="AB44" s="2"/>
    </row>
    <row r="45" spans="1:28" ht="12.75">
      <c r="A45" s="20">
        <v>3</v>
      </c>
      <c r="B45" s="24" t="s">
        <v>137</v>
      </c>
      <c r="C45" s="24" t="s">
        <v>26</v>
      </c>
      <c r="D45" s="31" t="s">
        <v>75</v>
      </c>
      <c r="E45" s="21">
        <v>1999</v>
      </c>
      <c r="F45" s="17">
        <f>SUM(G45:J45)</f>
        <v>0</v>
      </c>
      <c r="G45" s="15"/>
      <c r="H45" s="15"/>
      <c r="I45" s="15"/>
      <c r="J45" s="15"/>
      <c r="L45" s="51">
        <v>4</v>
      </c>
      <c r="M45" s="1" t="str">
        <f>$B$42</f>
        <v>Jahrgang 2000 - 1999</v>
      </c>
      <c r="N45" s="27" t="str">
        <f>$D$42</f>
        <v>Wettkampf 13  LK2</v>
      </c>
      <c r="AA45" s="2"/>
      <c r="AB45" s="2"/>
    </row>
    <row r="46" spans="1:28" ht="12.75">
      <c r="A46" s="20"/>
      <c r="B46" s="19"/>
      <c r="C46" s="19"/>
      <c r="D46" s="31"/>
      <c r="E46" s="19"/>
      <c r="F46" s="17"/>
      <c r="G46" s="15"/>
      <c r="H46" s="15"/>
      <c r="I46" s="15"/>
      <c r="J46" s="85"/>
      <c r="L46" s="51"/>
      <c r="N46" s="27"/>
      <c r="AA46" s="2"/>
      <c r="AB46" s="2"/>
    </row>
    <row r="47" spans="1:28" ht="12.75">
      <c r="A47" s="20"/>
      <c r="B47" s="19"/>
      <c r="C47" s="19"/>
      <c r="D47" s="31"/>
      <c r="E47" s="19"/>
      <c r="F47" s="17"/>
      <c r="G47" s="15"/>
      <c r="H47" s="15"/>
      <c r="I47" s="15"/>
      <c r="J47" s="15"/>
      <c r="L47" s="51"/>
      <c r="N47" s="27"/>
      <c r="AA47" s="2"/>
      <c r="AB47" s="2"/>
    </row>
    <row r="48" spans="1:28" ht="12.75">
      <c r="A48" s="20"/>
      <c r="B48" s="12" t="s">
        <v>124</v>
      </c>
      <c r="C48" s="13"/>
      <c r="D48" s="36" t="s">
        <v>108</v>
      </c>
      <c r="E48" s="21"/>
      <c r="F48" s="17"/>
      <c r="G48" s="15"/>
      <c r="H48" s="15"/>
      <c r="I48" s="15"/>
      <c r="J48" s="15"/>
      <c r="L48" s="51"/>
      <c r="N48" s="27"/>
      <c r="AA48" s="2"/>
      <c r="AB48" s="2"/>
    </row>
    <row r="49" spans="1:28" ht="12.75">
      <c r="A49" s="20">
        <v>1</v>
      </c>
      <c r="B49" s="19" t="s">
        <v>92</v>
      </c>
      <c r="C49" s="19" t="s">
        <v>93</v>
      </c>
      <c r="D49" s="31" t="s">
        <v>95</v>
      </c>
      <c r="E49" s="19">
        <v>1994</v>
      </c>
      <c r="F49" s="17">
        <f>SUM(G49:J49)</f>
        <v>48.3</v>
      </c>
      <c r="G49" s="15">
        <v>12.8</v>
      </c>
      <c r="H49" s="15">
        <v>12.1</v>
      </c>
      <c r="I49" s="15">
        <v>10.6</v>
      </c>
      <c r="J49" s="15">
        <v>12.8</v>
      </c>
      <c r="L49" s="51">
        <v>4</v>
      </c>
      <c r="M49" s="1" t="str">
        <f>$B$48</f>
        <v>Jahrgang 1998 u.älter</v>
      </c>
      <c r="N49" s="27" t="str">
        <f>$D$48</f>
        <v>Wettkampf 14  LK2</v>
      </c>
      <c r="AA49" s="2"/>
      <c r="AB49" s="2"/>
    </row>
    <row r="50" spans="1:28" ht="12.75">
      <c r="A50" s="20">
        <v>2</v>
      </c>
      <c r="B50" s="24" t="s">
        <v>188</v>
      </c>
      <c r="C50" s="13" t="s">
        <v>24</v>
      </c>
      <c r="D50" s="31" t="s">
        <v>12</v>
      </c>
      <c r="E50" s="21">
        <v>1993</v>
      </c>
      <c r="F50" s="17">
        <f>SUM(G50:J50)</f>
        <v>44.95</v>
      </c>
      <c r="G50" s="15">
        <v>12.1</v>
      </c>
      <c r="H50" s="15">
        <v>10.2</v>
      </c>
      <c r="I50" s="15">
        <v>10.2</v>
      </c>
      <c r="J50" s="15">
        <v>12.45</v>
      </c>
      <c r="L50" s="51">
        <v>4</v>
      </c>
      <c r="M50" s="1" t="str">
        <f>$B$48</f>
        <v>Jahrgang 1998 u.älter</v>
      </c>
      <c r="N50" s="27" t="str">
        <f>$D$48</f>
        <v>Wettkampf 14  LK2</v>
      </c>
      <c r="AA50" s="2"/>
      <c r="AB50" s="2"/>
    </row>
    <row r="51" spans="1:28" ht="12.75">
      <c r="A51" s="20"/>
      <c r="B51" s="19"/>
      <c r="C51" s="19"/>
      <c r="D51" s="31"/>
      <c r="E51" s="19"/>
      <c r="F51" s="17"/>
      <c r="G51" s="15"/>
      <c r="H51" s="15"/>
      <c r="I51" s="15"/>
      <c r="J51" s="15"/>
      <c r="L51" s="51"/>
      <c r="N51" s="27"/>
      <c r="AA51" s="2"/>
      <c r="AB51" s="2"/>
    </row>
    <row r="52" spans="9:28" ht="12.75">
      <c r="I52" s="1"/>
      <c r="J52" s="1"/>
      <c r="AA52" s="2"/>
      <c r="AB52" s="2"/>
    </row>
    <row r="53" spans="9:28" ht="12.75">
      <c r="I53" s="1"/>
      <c r="J53" s="1"/>
      <c r="AA53" s="2"/>
      <c r="AB53" s="2"/>
    </row>
    <row r="54" spans="9:28" ht="12.75">
      <c r="I54" s="1"/>
      <c r="J54" s="1"/>
      <c r="AA54" s="2"/>
      <c r="AB54" s="2"/>
    </row>
    <row r="55" spans="9:28" ht="12.75">
      <c r="I55" s="1"/>
      <c r="J55" s="1"/>
      <c r="AA55" s="2"/>
      <c r="AB55" s="2"/>
    </row>
    <row r="56" spans="9:28" ht="12.75">
      <c r="I56" s="1"/>
      <c r="J56" s="1"/>
      <c r="AA56" s="2"/>
      <c r="AB56" s="2"/>
    </row>
    <row r="57" spans="9:28" ht="12.75">
      <c r="I57" s="1"/>
      <c r="J57" s="1"/>
      <c r="AA57" s="2"/>
      <c r="AB57" s="2"/>
    </row>
    <row r="58" spans="9:28" ht="12.75">
      <c r="I58" s="1"/>
      <c r="J58" s="1"/>
      <c r="AA58" s="2"/>
      <c r="AB58" s="2"/>
    </row>
    <row r="59" spans="9:28" ht="12.75">
      <c r="I59" s="1"/>
      <c r="J59" s="1"/>
      <c r="AA59" s="2"/>
      <c r="AB59" s="2"/>
    </row>
    <row r="60" spans="9:28" ht="12.75">
      <c r="I60" s="1"/>
      <c r="J60" s="1"/>
      <c r="AA60" s="2"/>
      <c r="AB60" s="2"/>
    </row>
    <row r="61" spans="9:28" ht="12.75">
      <c r="I61" s="1"/>
      <c r="J61" s="1"/>
      <c r="AA61" s="2"/>
      <c r="AB61" s="2"/>
    </row>
    <row r="62" spans="9:28" ht="12.75">
      <c r="I62" s="1"/>
      <c r="J62" s="1"/>
      <c r="AA62" s="2"/>
      <c r="AB62" s="2"/>
    </row>
    <row r="63" spans="9:28" ht="12.75">
      <c r="I63" s="1"/>
      <c r="J63" s="1"/>
      <c r="AA63" s="2"/>
      <c r="AB63" s="2"/>
    </row>
    <row r="64" spans="9:28" ht="12.75">
      <c r="I64" s="1"/>
      <c r="J64" s="1"/>
      <c r="AA64" s="2"/>
      <c r="AB64" s="2"/>
    </row>
    <row r="65" spans="9:28" ht="12.75">
      <c r="I65" s="1"/>
      <c r="J65" s="1"/>
      <c r="AA65" s="2"/>
      <c r="AB65" s="2"/>
    </row>
    <row r="66" spans="9:28" ht="12.75">
      <c r="I66" s="1"/>
      <c r="J66" s="1"/>
      <c r="AA66" s="2"/>
      <c r="AB66" s="2"/>
    </row>
    <row r="67" spans="9:28" ht="12.75">
      <c r="I67" s="1"/>
      <c r="J67" s="1"/>
      <c r="AA67" s="2"/>
      <c r="AB67" s="2"/>
    </row>
    <row r="68" spans="9:28" ht="12.75">
      <c r="I68" s="1"/>
      <c r="J68" s="1"/>
      <c r="AA68" s="2"/>
      <c r="AB68" s="2"/>
    </row>
    <row r="69" spans="9:28" ht="12.75">
      <c r="I69" s="1"/>
      <c r="J69" s="1"/>
      <c r="AA69" s="2"/>
      <c r="AB69" s="2"/>
    </row>
    <row r="70" spans="9:28" ht="12.75">
      <c r="I70" s="1"/>
      <c r="J70" s="1"/>
      <c r="AA70" s="2"/>
      <c r="AB70" s="2"/>
    </row>
    <row r="71" spans="9:28" ht="12.75">
      <c r="I71" s="1"/>
      <c r="J71" s="1"/>
      <c r="AA71" s="2"/>
      <c r="AB71" s="2"/>
    </row>
    <row r="72" spans="9:28" ht="12.75">
      <c r="I72" s="1"/>
      <c r="J72" s="1"/>
      <c r="AA72" s="2"/>
      <c r="AB72" s="2"/>
    </row>
    <row r="73" spans="9:28" ht="12.75">
      <c r="I73" s="1"/>
      <c r="J73" s="1"/>
      <c r="AA73" s="2"/>
      <c r="AB73" s="2"/>
    </row>
    <row r="74" spans="9:28" ht="12.75">
      <c r="I74" s="1"/>
      <c r="J74" s="1"/>
      <c r="AA74" s="2"/>
      <c r="AB74" s="2"/>
    </row>
    <row r="75" spans="9:28" ht="12.75">
      <c r="I75" s="1"/>
      <c r="J75" s="1"/>
      <c r="AA75" s="2"/>
      <c r="AB75" s="2"/>
    </row>
    <row r="76" spans="9:28" ht="12.75">
      <c r="I76" s="1"/>
      <c r="J76" s="1"/>
      <c r="AA76" s="2"/>
      <c r="AB76" s="2"/>
    </row>
    <row r="77" spans="9:28" ht="12.75">
      <c r="I77" s="1"/>
      <c r="J77" s="1"/>
      <c r="AA77" s="2"/>
      <c r="AB77" s="2"/>
    </row>
    <row r="78" spans="9:28" ht="12.75">
      <c r="I78" s="1"/>
      <c r="J78" s="1"/>
      <c r="AA78" s="2"/>
      <c r="AB78" s="2"/>
    </row>
    <row r="79" spans="9:28" ht="12.75">
      <c r="I79" s="1"/>
      <c r="J79" s="1"/>
      <c r="AA79" s="2"/>
      <c r="AB79" s="2"/>
    </row>
    <row r="80" spans="9:28" ht="12.75">
      <c r="I80" s="1"/>
      <c r="J80" s="1"/>
      <c r="AA80" s="2"/>
      <c r="AB80" s="2"/>
    </row>
    <row r="81" spans="9:28" ht="12.75">
      <c r="I81" s="1"/>
      <c r="J81" s="1"/>
      <c r="AA81" s="2"/>
      <c r="AB81" s="2"/>
    </row>
    <row r="82" spans="9:28" ht="12.75">
      <c r="I82" s="1"/>
      <c r="J82" s="1"/>
      <c r="AA82" s="2"/>
      <c r="AB82" s="2"/>
    </row>
    <row r="83" spans="9:28" ht="12.75">
      <c r="I83" s="1"/>
      <c r="J83" s="1"/>
      <c r="AA83" s="2"/>
      <c r="AB83" s="2"/>
    </row>
    <row r="84" spans="9:28" ht="12.75">
      <c r="I84" s="1"/>
      <c r="J84" s="1"/>
      <c r="AA84" s="2"/>
      <c r="AB84" s="2"/>
    </row>
    <row r="85" spans="9:28" ht="12.75">
      <c r="I85" s="1"/>
      <c r="J85" s="1"/>
      <c r="AA85" s="2"/>
      <c r="AB85" s="2"/>
    </row>
    <row r="86" spans="9:28" ht="12.75">
      <c r="I86" s="1"/>
      <c r="J86" s="1"/>
      <c r="AA86" s="2"/>
      <c r="AB86" s="2"/>
    </row>
    <row r="87" spans="9:28" ht="12.75">
      <c r="I87" s="1"/>
      <c r="J87" s="1"/>
      <c r="AA87" s="2"/>
      <c r="AB87" s="2"/>
    </row>
    <row r="88" spans="9:28" ht="12.75">
      <c r="I88" s="1"/>
      <c r="J88" s="1"/>
      <c r="AA88" s="2"/>
      <c r="AB88" s="2"/>
    </row>
    <row r="89" spans="9:28" ht="12.75">
      <c r="I89" s="1"/>
      <c r="J89" s="1"/>
      <c r="AA89" s="2"/>
      <c r="AB89" s="2"/>
    </row>
    <row r="90" spans="9:28" ht="12.75">
      <c r="I90" s="1"/>
      <c r="J90" s="1"/>
      <c r="AA90" s="2"/>
      <c r="AB90" s="2"/>
    </row>
    <row r="91" spans="9:28" ht="12.75">
      <c r="I91" s="1"/>
      <c r="J91" s="1"/>
      <c r="AA91" s="2"/>
      <c r="AB91" s="2"/>
    </row>
    <row r="92" spans="9:28" ht="12.75">
      <c r="I92" s="1"/>
      <c r="J92" s="1"/>
      <c r="AA92" s="2"/>
      <c r="AB92" s="2"/>
    </row>
    <row r="93" spans="9:28" ht="12.75">
      <c r="I93" s="1"/>
      <c r="J93" s="1"/>
      <c r="AA93" s="2"/>
      <c r="AB93" s="2"/>
    </row>
    <row r="94" spans="9:28" ht="12.75">
      <c r="I94" s="1"/>
      <c r="J94" s="1"/>
      <c r="AA94" s="2"/>
      <c r="AB94" s="2"/>
    </row>
    <row r="95" spans="9:28" ht="12.75">
      <c r="I95" s="1"/>
      <c r="J95" s="1"/>
      <c r="AA95" s="2"/>
      <c r="AB95" s="2"/>
    </row>
    <row r="96" spans="9:28" ht="12.75">
      <c r="I96" s="1"/>
      <c r="J96" s="1"/>
      <c r="AA96" s="2"/>
      <c r="AB96" s="2"/>
    </row>
    <row r="97" spans="9:28" ht="12.75">
      <c r="I97" s="1"/>
      <c r="J97" s="1"/>
      <c r="AA97" s="2"/>
      <c r="AB97" s="2"/>
    </row>
    <row r="98" spans="9:28" ht="12.75">
      <c r="I98" s="1"/>
      <c r="J98" s="1"/>
      <c r="AA98" s="2"/>
      <c r="AB98" s="2"/>
    </row>
    <row r="99" spans="9:28" ht="12.75">
      <c r="I99" s="1"/>
      <c r="J99" s="1"/>
      <c r="AA99" s="2"/>
      <c r="AB99" s="2"/>
    </row>
    <row r="100" spans="9:28" ht="12.75">
      <c r="I100" s="1"/>
      <c r="J100" s="1"/>
      <c r="AA100" s="2"/>
      <c r="AB100" s="2"/>
    </row>
    <row r="101" spans="9:28" ht="12.75">
      <c r="I101" s="1"/>
      <c r="J101" s="1"/>
      <c r="AA101" s="2"/>
      <c r="AB101" s="2"/>
    </row>
    <row r="102" spans="9:28" ht="12.75">
      <c r="I102" s="1"/>
      <c r="J102" s="1"/>
      <c r="AA102" s="2"/>
      <c r="AB102" s="2"/>
    </row>
    <row r="103" spans="9:28" ht="12.75">
      <c r="I103" s="1"/>
      <c r="J103" s="1"/>
      <c r="AA103" s="2"/>
      <c r="AB103" s="2"/>
    </row>
    <row r="104" spans="9:28" ht="12.75">
      <c r="I104" s="1"/>
      <c r="J104" s="1"/>
      <c r="AA104" s="2"/>
      <c r="AB104" s="2"/>
    </row>
    <row r="105" spans="9:28" ht="12.75">
      <c r="I105" s="1"/>
      <c r="J105" s="1"/>
      <c r="AA105" s="2"/>
      <c r="AB105" s="2"/>
    </row>
    <row r="106" spans="9:28" ht="12.75">
      <c r="I106" s="1"/>
      <c r="J106" s="1"/>
      <c r="AA106" s="2"/>
      <c r="AB106" s="2"/>
    </row>
    <row r="107" spans="9:28" ht="12.75">
      <c r="I107" s="1"/>
      <c r="J107" s="1"/>
      <c r="AA107" s="2"/>
      <c r="AB107" s="2"/>
    </row>
    <row r="108" spans="9:28" ht="12.75">
      <c r="I108" s="1"/>
      <c r="J108" s="1"/>
      <c r="AA108" s="2"/>
      <c r="AB108" s="2"/>
    </row>
    <row r="109" spans="9:28" ht="12.75">
      <c r="I109" s="1"/>
      <c r="J109" s="1"/>
      <c r="AA109" s="2"/>
      <c r="AB109" s="2"/>
    </row>
    <row r="110" spans="9:28" ht="12.75">
      <c r="I110" s="1"/>
      <c r="J110" s="1"/>
      <c r="AA110" s="2"/>
      <c r="AB110" s="2"/>
    </row>
    <row r="111" spans="9:28" ht="12.75">
      <c r="I111" s="1"/>
      <c r="J111" s="1"/>
      <c r="AA111" s="2"/>
      <c r="AB111" s="2"/>
    </row>
    <row r="112" spans="9:28" ht="12.75">
      <c r="I112" s="1"/>
      <c r="J112" s="1"/>
      <c r="AA112" s="2"/>
      <c r="AB112" s="2"/>
    </row>
    <row r="113" spans="9:28" ht="12.75">
      <c r="I113" s="1"/>
      <c r="J113" s="1"/>
      <c r="AA113" s="2"/>
      <c r="AB113" s="2"/>
    </row>
    <row r="114" spans="9:28" ht="12.75">
      <c r="I114" s="1"/>
      <c r="J114" s="1"/>
      <c r="AA114" s="2"/>
      <c r="AB114" s="2"/>
    </row>
    <row r="115" spans="9:10" ht="12.75">
      <c r="I115" s="1"/>
      <c r="J115" s="1"/>
    </row>
    <row r="116" spans="9:10" ht="12.75">
      <c r="I116" s="1"/>
      <c r="J116" s="1"/>
    </row>
    <row r="117" spans="9:10" ht="12.75">
      <c r="I117" s="1"/>
      <c r="J117" s="1"/>
    </row>
  </sheetData>
  <sheetProtection/>
  <printOptions/>
  <pageMargins left="0.5118110236220472" right="0.11811023622047245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zoomScalePageLayoutView="0" workbookViewId="0" topLeftCell="A1">
      <selection activeCell="B132" sqref="B132"/>
    </sheetView>
  </sheetViews>
  <sheetFormatPr defaultColWidth="11.421875" defaultRowHeight="12.75"/>
  <cols>
    <col min="1" max="1" width="15.421875" style="0" customWidth="1"/>
    <col min="3" max="3" width="22.140625" style="0" customWidth="1"/>
  </cols>
  <sheetData>
    <row r="1" ht="18">
      <c r="A1" s="63" t="s">
        <v>75</v>
      </c>
    </row>
    <row r="2" spans="1:4" ht="12.75">
      <c r="A2" s="33"/>
      <c r="B2" s="33"/>
      <c r="C2" s="35" t="s">
        <v>75</v>
      </c>
      <c r="D2" s="55">
        <v>4</v>
      </c>
    </row>
    <row r="3" spans="1:4" ht="12.75">
      <c r="A3" s="34"/>
      <c r="B3" s="34"/>
      <c r="C3" s="31" t="s">
        <v>75</v>
      </c>
      <c r="D3" s="55">
        <v>4</v>
      </c>
    </row>
    <row r="4" spans="1:4" ht="12.75">
      <c r="A4" s="34"/>
      <c r="B4" s="34"/>
      <c r="C4" s="31" t="s">
        <v>75</v>
      </c>
      <c r="D4" s="55">
        <v>4</v>
      </c>
    </row>
    <row r="5" spans="1:4" ht="12.75">
      <c r="A5" s="40"/>
      <c r="B5" s="40"/>
      <c r="C5" s="31" t="s">
        <v>75</v>
      </c>
      <c r="D5" s="55">
        <v>4</v>
      </c>
    </row>
    <row r="6" spans="1:4" ht="12.75">
      <c r="A6" s="40"/>
      <c r="B6" s="40"/>
      <c r="C6" s="31" t="s">
        <v>75</v>
      </c>
      <c r="D6" s="55">
        <v>4</v>
      </c>
    </row>
    <row r="7" spans="1:4" ht="12.75">
      <c r="A7" s="39"/>
      <c r="B7" s="39"/>
      <c r="C7" s="31" t="s">
        <v>75</v>
      </c>
      <c r="D7" s="55">
        <v>4</v>
      </c>
    </row>
    <row r="8" spans="1:4" ht="12.75">
      <c r="A8" s="39"/>
      <c r="B8" s="39"/>
      <c r="C8" s="31" t="s">
        <v>75</v>
      </c>
      <c r="D8" s="55">
        <v>4</v>
      </c>
    </row>
    <row r="9" spans="1:4" ht="12.75">
      <c r="A9" s="24"/>
      <c r="B9" s="19"/>
      <c r="C9" s="31" t="s">
        <v>75</v>
      </c>
      <c r="D9" s="55">
        <v>4</v>
      </c>
    </row>
    <row r="10" spans="1:4" ht="12.75">
      <c r="A10" s="24"/>
      <c r="B10" s="19"/>
      <c r="C10" s="22" t="s">
        <v>75</v>
      </c>
      <c r="D10" s="55">
        <v>4</v>
      </c>
    </row>
    <row r="11" spans="1:4" ht="12.75">
      <c r="A11" s="39"/>
      <c r="B11" s="39"/>
      <c r="C11" s="31" t="s">
        <v>75</v>
      </c>
      <c r="D11" s="55">
        <v>4</v>
      </c>
    </row>
    <row r="12" spans="1:4" ht="12.75">
      <c r="A12" s="30"/>
      <c r="B12" s="30"/>
      <c r="C12" s="31" t="s">
        <v>75</v>
      </c>
      <c r="D12" s="55">
        <v>4</v>
      </c>
    </row>
    <row r="13" spans="1:4" ht="12.75">
      <c r="A13" s="19"/>
      <c r="B13" s="19"/>
      <c r="C13" s="31" t="s">
        <v>75</v>
      </c>
      <c r="D13" s="55">
        <v>4</v>
      </c>
    </row>
    <row r="14" spans="1:4" ht="12.75">
      <c r="A14" s="19"/>
      <c r="B14" s="19"/>
      <c r="C14" s="31" t="s">
        <v>75</v>
      </c>
      <c r="D14" s="55">
        <v>4</v>
      </c>
    </row>
    <row r="15" spans="1:4" ht="12.75">
      <c r="A15" s="19"/>
      <c r="B15" s="19"/>
      <c r="C15" s="31" t="s">
        <v>75</v>
      </c>
      <c r="D15" s="55">
        <v>4</v>
      </c>
    </row>
    <row r="16" spans="1:4" ht="12.75">
      <c r="A16" s="19"/>
      <c r="B16" s="19"/>
      <c r="C16" s="31" t="s">
        <v>75</v>
      </c>
      <c r="D16" s="55">
        <v>4</v>
      </c>
    </row>
    <row r="17" spans="1:4" ht="12.75">
      <c r="A17" s="19"/>
      <c r="B17" s="19"/>
      <c r="C17" s="31" t="s">
        <v>75</v>
      </c>
      <c r="D17" s="55">
        <v>4</v>
      </c>
    </row>
    <row r="18" spans="1:4" ht="12.75">
      <c r="A18" s="19"/>
      <c r="B18" s="19"/>
      <c r="C18" s="31" t="s">
        <v>75</v>
      </c>
      <c r="D18" s="55">
        <v>4</v>
      </c>
    </row>
    <row r="19" spans="1:4" ht="12.75">
      <c r="A19" s="24"/>
      <c r="B19" s="24"/>
      <c r="C19" s="31" t="s">
        <v>75</v>
      </c>
      <c r="D19" s="55">
        <v>4</v>
      </c>
    </row>
    <row r="20" spans="1:4" ht="14.25">
      <c r="A20" s="30"/>
      <c r="B20" s="30"/>
      <c r="C20" s="31"/>
      <c r="D20" s="56">
        <f>SUM(D2:D19)</f>
        <v>72</v>
      </c>
    </row>
    <row r="21" spans="1:4" ht="18">
      <c r="A21" s="64" t="s">
        <v>22</v>
      </c>
      <c r="B21" s="30"/>
      <c r="C21" s="31"/>
      <c r="D21" s="55"/>
    </row>
    <row r="22" spans="1:4" ht="12.75">
      <c r="A22" s="30"/>
      <c r="B22" s="30"/>
      <c r="C22" s="31" t="s">
        <v>22</v>
      </c>
      <c r="D22" s="55">
        <v>4</v>
      </c>
    </row>
    <row r="23" spans="1:4" ht="12.75">
      <c r="A23" s="40"/>
      <c r="B23" s="40"/>
      <c r="C23" s="31" t="s">
        <v>22</v>
      </c>
      <c r="D23" s="55">
        <v>4</v>
      </c>
    </row>
    <row r="24" spans="1:4" ht="12.75">
      <c r="A24" s="33"/>
      <c r="B24" s="33"/>
      <c r="C24" s="31" t="s">
        <v>22</v>
      </c>
      <c r="D24" s="55">
        <v>4</v>
      </c>
    </row>
    <row r="25" spans="1:4" ht="12.75">
      <c r="A25" s="33"/>
      <c r="B25" s="33"/>
      <c r="C25" s="31" t="s">
        <v>22</v>
      </c>
      <c r="D25" s="55">
        <v>4</v>
      </c>
    </row>
    <row r="26" spans="1:4" ht="12.75">
      <c r="A26" s="24"/>
      <c r="B26" s="24"/>
      <c r="C26" s="31" t="s">
        <v>22</v>
      </c>
      <c r="D26" s="55">
        <v>4</v>
      </c>
    </row>
    <row r="27" spans="1:4" ht="12.75">
      <c r="A27" s="40"/>
      <c r="B27" s="40"/>
      <c r="C27" s="31" t="s">
        <v>22</v>
      </c>
      <c r="D27" s="55">
        <v>4</v>
      </c>
    </row>
    <row r="28" spans="1:4" ht="12.75">
      <c r="A28" s="40"/>
      <c r="B28" s="40"/>
      <c r="C28" s="31" t="s">
        <v>22</v>
      </c>
      <c r="D28" s="55">
        <v>4</v>
      </c>
    </row>
    <row r="29" spans="1:4" ht="12.75">
      <c r="A29" s="33"/>
      <c r="B29" s="33"/>
      <c r="C29" s="31" t="s">
        <v>22</v>
      </c>
      <c r="D29" s="55">
        <v>4</v>
      </c>
    </row>
    <row r="30" spans="1:4" ht="12.75">
      <c r="A30" s="40"/>
      <c r="B30" s="40"/>
      <c r="C30" s="31" t="s">
        <v>22</v>
      </c>
      <c r="D30" s="55">
        <v>4</v>
      </c>
    </row>
    <row r="31" spans="1:4" ht="12.75">
      <c r="A31" s="30"/>
      <c r="B31" s="30"/>
      <c r="C31" s="31" t="s">
        <v>22</v>
      </c>
      <c r="D31" s="55">
        <v>4</v>
      </c>
    </row>
    <row r="32" spans="1:4" ht="12.75">
      <c r="A32" s="24"/>
      <c r="B32" s="24"/>
      <c r="C32" s="34" t="s">
        <v>22</v>
      </c>
      <c r="D32" s="55">
        <v>4</v>
      </c>
    </row>
    <row r="33" spans="1:4" ht="12.75">
      <c r="A33" s="19"/>
      <c r="B33" s="19"/>
      <c r="C33" s="31" t="s">
        <v>22</v>
      </c>
      <c r="D33" s="55">
        <v>4</v>
      </c>
    </row>
    <row r="34" spans="1:4" ht="12.75">
      <c r="A34" s="19"/>
      <c r="B34" s="19"/>
      <c r="C34" s="31" t="s">
        <v>22</v>
      </c>
      <c r="D34" s="55">
        <v>4</v>
      </c>
    </row>
    <row r="35" spans="1:4" ht="12.75">
      <c r="A35" s="19"/>
      <c r="B35" s="19"/>
      <c r="C35" s="31" t="s">
        <v>22</v>
      </c>
      <c r="D35" s="55">
        <v>4</v>
      </c>
    </row>
    <row r="36" spans="1:4" ht="12.75">
      <c r="A36" s="24"/>
      <c r="B36" s="24"/>
      <c r="C36" s="31" t="s">
        <v>22</v>
      </c>
      <c r="D36" s="55">
        <v>4</v>
      </c>
    </row>
    <row r="37" spans="1:4" ht="12.75">
      <c r="A37" s="24"/>
      <c r="B37" s="24"/>
      <c r="C37" s="31"/>
      <c r="D37" s="55"/>
    </row>
    <row r="38" spans="1:4" ht="12.75">
      <c r="A38" s="19"/>
      <c r="B38" s="19"/>
      <c r="C38" s="31"/>
      <c r="D38" s="55"/>
    </row>
    <row r="39" spans="1:4" ht="12.75">
      <c r="A39" s="19"/>
      <c r="B39" s="19"/>
      <c r="C39" s="31"/>
      <c r="D39" s="55"/>
    </row>
    <row r="40" spans="1:4" ht="12.75">
      <c r="A40" s="19"/>
      <c r="B40" s="19"/>
      <c r="C40" s="31"/>
      <c r="D40" s="55"/>
    </row>
    <row r="41" spans="1:4" ht="14.25">
      <c r="A41" s="19"/>
      <c r="B41" s="19"/>
      <c r="C41" s="31"/>
      <c r="D41" s="56">
        <f>SUM(D22:D40)</f>
        <v>60</v>
      </c>
    </row>
    <row r="42" spans="1:4" ht="18">
      <c r="A42" s="65" t="s">
        <v>53</v>
      </c>
      <c r="B42" s="19"/>
      <c r="C42" s="31"/>
      <c r="D42" s="55"/>
    </row>
    <row r="43" spans="1:4" ht="12.75">
      <c r="A43" s="19"/>
      <c r="B43" s="19"/>
      <c r="C43" s="31" t="s">
        <v>53</v>
      </c>
      <c r="D43" s="55">
        <v>4</v>
      </c>
    </row>
    <row r="44" spans="1:4" ht="12.75">
      <c r="A44" s="34"/>
      <c r="B44" s="34"/>
      <c r="C44" s="31" t="s">
        <v>53</v>
      </c>
      <c r="D44" s="55">
        <v>4</v>
      </c>
    </row>
    <row r="45" spans="1:4" ht="12.75">
      <c r="A45" s="30"/>
      <c r="B45" s="30"/>
      <c r="C45" s="31" t="s">
        <v>53</v>
      </c>
      <c r="D45" s="55">
        <v>4</v>
      </c>
    </row>
    <row r="46" spans="1:4" ht="12.75">
      <c r="A46" s="30"/>
      <c r="B46" s="30"/>
      <c r="C46" s="31" t="s">
        <v>53</v>
      </c>
      <c r="D46" s="55">
        <v>4</v>
      </c>
    </row>
    <row r="47" spans="1:4" ht="12.75">
      <c r="A47" s="30"/>
      <c r="B47" s="30"/>
      <c r="C47" s="31" t="s">
        <v>53</v>
      </c>
      <c r="D47" s="55">
        <v>4</v>
      </c>
    </row>
    <row r="48" spans="1:4" ht="12.75">
      <c r="A48" s="19"/>
      <c r="B48" s="19"/>
      <c r="C48" s="31" t="s">
        <v>53</v>
      </c>
      <c r="D48" s="55">
        <v>4</v>
      </c>
    </row>
    <row r="49" spans="1:4" ht="12.75">
      <c r="A49" s="24"/>
      <c r="B49" s="19"/>
      <c r="C49" s="31" t="s">
        <v>53</v>
      </c>
      <c r="D49" s="55">
        <v>4</v>
      </c>
    </row>
    <row r="50" spans="1:4" ht="12.75">
      <c r="A50" s="34"/>
      <c r="B50" s="34"/>
      <c r="C50" s="31" t="s">
        <v>53</v>
      </c>
      <c r="D50" s="55">
        <v>4</v>
      </c>
    </row>
    <row r="51" spans="1:4" ht="12.75">
      <c r="A51" s="40"/>
      <c r="B51" s="40"/>
      <c r="C51" s="31" t="s">
        <v>53</v>
      </c>
      <c r="D51" s="55">
        <v>4</v>
      </c>
    </row>
    <row r="52" spans="1:4" ht="12.75">
      <c r="A52" s="40"/>
      <c r="B52" s="40"/>
      <c r="C52" s="31" t="s">
        <v>53</v>
      </c>
      <c r="D52" s="55"/>
    </row>
    <row r="53" spans="1:4" ht="12.75">
      <c r="A53" s="30"/>
      <c r="B53" s="30"/>
      <c r="C53" s="31" t="s">
        <v>53</v>
      </c>
      <c r="D53" s="55"/>
    </row>
    <row r="54" spans="1:4" ht="12.75">
      <c r="A54" s="30"/>
      <c r="B54" s="30"/>
      <c r="C54" s="31" t="s">
        <v>53</v>
      </c>
      <c r="D54" s="55"/>
    </row>
    <row r="55" spans="1:4" ht="14.25">
      <c r="A55" s="30"/>
      <c r="B55" s="30"/>
      <c r="C55" s="31" t="s">
        <v>53</v>
      </c>
      <c r="D55" s="56">
        <f>SUM(D43:D54)</f>
        <v>36</v>
      </c>
    </row>
    <row r="56" spans="1:4" ht="12.75">
      <c r="A56" s="30"/>
      <c r="B56" s="30"/>
      <c r="C56" s="31" t="s">
        <v>53</v>
      </c>
      <c r="D56" s="55"/>
    </row>
    <row r="57" spans="1:4" ht="12.75">
      <c r="A57" s="24"/>
      <c r="B57" s="19"/>
      <c r="C57" s="31" t="s">
        <v>53</v>
      </c>
      <c r="D57" s="55">
        <v>4</v>
      </c>
    </row>
    <row r="58" spans="1:4" ht="12.75">
      <c r="A58" s="39"/>
      <c r="B58" s="39"/>
      <c r="C58" s="31" t="s">
        <v>53</v>
      </c>
      <c r="D58" s="55">
        <v>4</v>
      </c>
    </row>
    <row r="59" spans="1:4" ht="12.75">
      <c r="A59" s="34"/>
      <c r="B59" s="34"/>
      <c r="C59" s="31" t="s">
        <v>14</v>
      </c>
      <c r="D59" s="55">
        <v>4</v>
      </c>
    </row>
    <row r="60" spans="1:4" ht="12.75">
      <c r="A60" s="24"/>
      <c r="B60" s="19"/>
      <c r="C60" s="22" t="s">
        <v>14</v>
      </c>
      <c r="D60" s="55">
        <v>4</v>
      </c>
    </row>
    <row r="61" spans="1:4" ht="14.25">
      <c r="A61" s="24"/>
      <c r="B61" s="19"/>
      <c r="C61" s="22"/>
      <c r="D61" s="56">
        <f>SUM(D57:D60)</f>
        <v>16</v>
      </c>
    </row>
    <row r="62" spans="1:4" ht="18">
      <c r="A62" s="52" t="s">
        <v>12</v>
      </c>
      <c r="B62" s="19"/>
      <c r="C62" s="22"/>
      <c r="D62" s="55"/>
    </row>
    <row r="63" spans="1:4" ht="12.75">
      <c r="A63" s="19"/>
      <c r="B63" s="19"/>
      <c r="C63" s="31" t="s">
        <v>12</v>
      </c>
      <c r="D63" s="55">
        <v>4</v>
      </c>
    </row>
    <row r="64" spans="1:4" ht="12.75">
      <c r="A64" s="30"/>
      <c r="B64" s="30"/>
      <c r="C64" s="31" t="s">
        <v>12</v>
      </c>
      <c r="D64" s="55">
        <v>4</v>
      </c>
    </row>
    <row r="65" spans="1:4" ht="12.75">
      <c r="A65" s="34"/>
      <c r="B65" s="34"/>
      <c r="C65" s="31" t="s">
        <v>12</v>
      </c>
      <c r="D65" s="55">
        <v>4</v>
      </c>
    </row>
    <row r="66" spans="1:4" ht="12.75">
      <c r="A66" s="24"/>
      <c r="B66" s="19"/>
      <c r="C66" s="31" t="s">
        <v>12</v>
      </c>
      <c r="D66" s="55">
        <v>4</v>
      </c>
    </row>
    <row r="67" spans="1:4" ht="12.75">
      <c r="A67" s="40"/>
      <c r="B67" s="40"/>
      <c r="C67" s="31" t="s">
        <v>12</v>
      </c>
      <c r="D67" s="55">
        <v>4</v>
      </c>
    </row>
    <row r="68" spans="1:4" ht="12.75">
      <c r="A68" s="19"/>
      <c r="B68" s="19"/>
      <c r="C68" s="31" t="s">
        <v>12</v>
      </c>
      <c r="D68" s="55">
        <v>4</v>
      </c>
    </row>
    <row r="69" spans="1:4" ht="12.75">
      <c r="A69" s="40"/>
      <c r="B69" s="40"/>
      <c r="C69" s="31" t="s">
        <v>12</v>
      </c>
      <c r="D69" s="55">
        <v>4</v>
      </c>
    </row>
    <row r="70" spans="1:4" ht="12.75">
      <c r="A70" s="40"/>
      <c r="B70" s="40"/>
      <c r="C70" s="31" t="s">
        <v>12</v>
      </c>
      <c r="D70" s="55">
        <v>4</v>
      </c>
    </row>
    <row r="71" spans="1:4" ht="12.75">
      <c r="A71" s="30"/>
      <c r="B71" s="30"/>
      <c r="C71" s="31" t="s">
        <v>12</v>
      </c>
      <c r="D71" s="55">
        <v>4</v>
      </c>
    </row>
    <row r="72" spans="1:4" ht="12.75">
      <c r="A72" s="19"/>
      <c r="B72" s="19"/>
      <c r="C72" s="31" t="s">
        <v>12</v>
      </c>
      <c r="D72" s="55">
        <v>4</v>
      </c>
    </row>
    <row r="73" spans="1:4" ht="12.75">
      <c r="A73" s="30"/>
      <c r="B73" s="30"/>
      <c r="C73" s="31" t="s">
        <v>12</v>
      </c>
      <c r="D73" s="55">
        <v>4</v>
      </c>
    </row>
    <row r="74" spans="1:4" ht="12.75">
      <c r="A74" s="24"/>
      <c r="B74" s="24"/>
      <c r="C74" s="31" t="s">
        <v>12</v>
      </c>
      <c r="D74" s="55">
        <v>4</v>
      </c>
    </row>
    <row r="75" spans="1:4" ht="12.75">
      <c r="A75" s="19"/>
      <c r="B75" s="19"/>
      <c r="C75" s="31" t="s">
        <v>12</v>
      </c>
      <c r="D75" s="55">
        <v>4</v>
      </c>
    </row>
    <row r="76" spans="1:4" ht="12.75">
      <c r="A76" s="19"/>
      <c r="B76" s="19"/>
      <c r="C76" s="31" t="s">
        <v>12</v>
      </c>
      <c r="D76" s="55">
        <v>4</v>
      </c>
    </row>
    <row r="77" spans="1:4" ht="12.75">
      <c r="A77" s="19"/>
      <c r="B77" s="19"/>
      <c r="C77" s="31" t="s">
        <v>12</v>
      </c>
      <c r="D77" s="55">
        <v>4</v>
      </c>
    </row>
    <row r="78" spans="1:4" ht="14.25">
      <c r="A78" s="53"/>
      <c r="B78" s="53"/>
      <c r="C78" s="54"/>
      <c r="D78" s="56">
        <f>SUM(D63:D77)</f>
        <v>60</v>
      </c>
    </row>
    <row r="79" spans="1:4" ht="18">
      <c r="A79" s="66" t="s">
        <v>59</v>
      </c>
      <c r="B79" s="24"/>
      <c r="C79" s="37"/>
      <c r="D79" s="55"/>
    </row>
    <row r="80" spans="1:4" ht="12.75">
      <c r="A80" s="24"/>
      <c r="B80" s="24"/>
      <c r="C80" s="31" t="s">
        <v>95</v>
      </c>
      <c r="D80" s="55">
        <v>4</v>
      </c>
    </row>
    <row r="81" spans="1:4" ht="12.75">
      <c r="A81" s="19"/>
      <c r="B81" s="58"/>
      <c r="C81" s="31" t="s">
        <v>95</v>
      </c>
      <c r="D81" s="55">
        <v>4</v>
      </c>
    </row>
    <row r="82" spans="1:4" ht="12.75">
      <c r="A82" s="24"/>
      <c r="B82" s="24"/>
      <c r="C82" s="31" t="s">
        <v>95</v>
      </c>
      <c r="D82" s="55">
        <v>4</v>
      </c>
    </row>
    <row r="83" spans="1:4" ht="12.75">
      <c r="A83" s="33"/>
      <c r="B83" s="33"/>
      <c r="C83" s="31" t="s">
        <v>95</v>
      </c>
      <c r="D83" s="55">
        <v>4</v>
      </c>
    </row>
    <row r="84" spans="1:4" ht="12.75">
      <c r="A84" s="40"/>
      <c r="B84" s="40"/>
      <c r="C84" s="31" t="s">
        <v>95</v>
      </c>
      <c r="D84" s="55">
        <v>4</v>
      </c>
    </row>
    <row r="85" spans="1:4" ht="12.75">
      <c r="A85" s="33"/>
      <c r="B85" s="33"/>
      <c r="C85" s="31" t="s">
        <v>95</v>
      </c>
      <c r="D85" s="55">
        <v>4</v>
      </c>
    </row>
    <row r="86" spans="1:4" ht="12.75">
      <c r="A86" s="40"/>
      <c r="B86" s="40"/>
      <c r="C86" s="31" t="s">
        <v>95</v>
      </c>
      <c r="D86" s="55">
        <v>4</v>
      </c>
    </row>
    <row r="87" spans="1:4" ht="12.75">
      <c r="A87" s="30"/>
      <c r="B87" s="30"/>
      <c r="C87" s="31" t="s">
        <v>95</v>
      </c>
      <c r="D87" s="55">
        <v>4</v>
      </c>
    </row>
    <row r="88" spans="1:4" ht="12.75">
      <c r="A88" s="30"/>
      <c r="B88" s="30"/>
      <c r="C88" s="31" t="s">
        <v>95</v>
      </c>
      <c r="D88" s="55">
        <v>4</v>
      </c>
    </row>
    <row r="89" spans="1:4" ht="12.75">
      <c r="A89" s="24"/>
      <c r="B89" s="19"/>
      <c r="C89" s="31" t="s">
        <v>95</v>
      </c>
      <c r="D89" s="55">
        <v>4</v>
      </c>
    </row>
    <row r="90" spans="1:4" ht="12.75">
      <c r="A90" s="45"/>
      <c r="B90" s="13"/>
      <c r="C90" s="31" t="s">
        <v>95</v>
      </c>
      <c r="D90" s="55">
        <v>4</v>
      </c>
    </row>
    <row r="91" spans="1:4" ht="12.75">
      <c r="A91" s="19"/>
      <c r="B91" s="19"/>
      <c r="C91" s="31" t="s">
        <v>95</v>
      </c>
      <c r="D91" s="55">
        <v>4</v>
      </c>
    </row>
    <row r="92" spans="1:4" ht="12.75">
      <c r="A92" s="45"/>
      <c r="B92" s="13"/>
      <c r="C92" s="31" t="s">
        <v>95</v>
      </c>
      <c r="D92" s="55">
        <v>4</v>
      </c>
    </row>
    <row r="93" spans="1:4" ht="12.75">
      <c r="A93" s="24"/>
      <c r="B93" s="24"/>
      <c r="C93" s="31" t="s">
        <v>95</v>
      </c>
      <c r="D93" s="55">
        <v>4</v>
      </c>
    </row>
    <row r="94" spans="1:4" ht="12.75">
      <c r="A94" s="30"/>
      <c r="B94" s="30"/>
      <c r="C94" s="31" t="s">
        <v>95</v>
      </c>
      <c r="D94" s="55">
        <v>4</v>
      </c>
    </row>
    <row r="95" spans="1:4" ht="12.75">
      <c r="A95" s="30"/>
      <c r="B95" s="30"/>
      <c r="C95" s="31" t="s">
        <v>95</v>
      </c>
      <c r="D95" s="55">
        <v>4</v>
      </c>
    </row>
    <row r="96" spans="1:4" ht="12.75">
      <c r="A96" s="24"/>
      <c r="B96" s="13"/>
      <c r="C96" s="31" t="s">
        <v>95</v>
      </c>
      <c r="D96" s="55">
        <v>4</v>
      </c>
    </row>
    <row r="97" spans="1:4" ht="12.75">
      <c r="A97" s="24"/>
      <c r="B97" s="13"/>
      <c r="C97" s="31" t="s">
        <v>95</v>
      </c>
      <c r="D97" s="55">
        <v>4</v>
      </c>
    </row>
    <row r="98" spans="1:4" ht="12.75">
      <c r="A98" s="24"/>
      <c r="B98" s="13"/>
      <c r="C98" s="31" t="s">
        <v>95</v>
      </c>
      <c r="D98" s="55">
        <v>4</v>
      </c>
    </row>
    <row r="99" spans="1:4" ht="12.75">
      <c r="A99" s="24"/>
      <c r="B99" s="24"/>
      <c r="C99" s="31" t="s">
        <v>95</v>
      </c>
      <c r="D99" s="55">
        <v>4</v>
      </c>
    </row>
    <row r="100" spans="1:4" ht="12.75">
      <c r="A100" s="33"/>
      <c r="B100" s="33"/>
      <c r="C100" s="31"/>
      <c r="D100" s="55"/>
    </row>
    <row r="101" spans="1:4" ht="12.75">
      <c r="A101" s="33"/>
      <c r="B101" s="33"/>
      <c r="C101" s="31"/>
      <c r="D101" s="55"/>
    </row>
    <row r="102" spans="1:4" ht="12.75">
      <c r="A102" s="33"/>
      <c r="B102" s="33"/>
      <c r="C102" s="31"/>
      <c r="D102" s="55"/>
    </row>
    <row r="103" spans="1:4" ht="12.75">
      <c r="A103" s="33"/>
      <c r="B103" s="33"/>
      <c r="C103" s="31"/>
      <c r="D103" s="55"/>
    </row>
    <row r="104" ht="14.25">
      <c r="D104" s="56">
        <f>SUM(D80:D103)</f>
        <v>80</v>
      </c>
    </row>
    <row r="109" spans="1:4" ht="18">
      <c r="A109" s="67" t="s">
        <v>104</v>
      </c>
      <c r="B109" s="61"/>
      <c r="C109" s="61"/>
      <c r="D109" s="62"/>
    </row>
    <row r="110" spans="1:4" ht="12.75">
      <c r="A110" s="33"/>
      <c r="B110" s="33"/>
      <c r="C110" s="35" t="s">
        <v>104</v>
      </c>
      <c r="D110" s="55">
        <v>4</v>
      </c>
    </row>
    <row r="111" spans="1:4" ht="12.75">
      <c r="A111" s="40"/>
      <c r="B111" s="49"/>
      <c r="C111" s="35" t="s">
        <v>104</v>
      </c>
      <c r="D111" s="55">
        <v>4</v>
      </c>
    </row>
    <row r="112" spans="1:4" ht="12.75">
      <c r="A112" s="40"/>
      <c r="B112" s="40"/>
      <c r="C112" s="35" t="s">
        <v>104</v>
      </c>
      <c r="D112" s="55">
        <v>4</v>
      </c>
    </row>
    <row r="113" spans="1:4" ht="12.75">
      <c r="A113" s="30"/>
      <c r="B113" s="30"/>
      <c r="C113" s="35" t="s">
        <v>104</v>
      </c>
      <c r="D113" s="55">
        <v>4</v>
      </c>
    </row>
    <row r="114" spans="1:4" ht="12.75">
      <c r="A114" s="30"/>
      <c r="B114" s="30"/>
      <c r="C114" s="35" t="s">
        <v>104</v>
      </c>
      <c r="D114" s="55">
        <v>4</v>
      </c>
    </row>
    <row r="115" spans="1:4" ht="12.75">
      <c r="A115" s="24"/>
      <c r="B115" s="19"/>
      <c r="C115" s="35" t="s">
        <v>104</v>
      </c>
      <c r="D115" s="55">
        <v>4</v>
      </c>
    </row>
    <row r="116" spans="1:4" ht="12.75">
      <c r="A116" s="24"/>
      <c r="B116" s="19"/>
      <c r="C116" s="35" t="s">
        <v>104</v>
      </c>
      <c r="D116" s="55">
        <v>4</v>
      </c>
    </row>
    <row r="117" spans="1:4" ht="12.75">
      <c r="A117" s="39"/>
      <c r="B117" s="39"/>
      <c r="C117" s="35" t="s">
        <v>104</v>
      </c>
      <c r="D117" s="55">
        <v>4</v>
      </c>
    </row>
    <row r="118" ht="14.25">
      <c r="D118" s="56">
        <f>SUM(D110:D117)</f>
        <v>32</v>
      </c>
    </row>
    <row r="122" spans="1:4" ht="18">
      <c r="A122" s="60" t="s">
        <v>88</v>
      </c>
      <c r="B122" s="61"/>
      <c r="C122" s="61"/>
      <c r="D122" s="62"/>
    </row>
    <row r="123" spans="1:4" ht="12.75">
      <c r="A123" s="68"/>
      <c r="B123" s="68"/>
      <c r="C123" s="69" t="s">
        <v>88</v>
      </c>
      <c r="D123" s="55">
        <v>4</v>
      </c>
    </row>
    <row r="124" spans="1:4" ht="12.75">
      <c r="A124" s="40"/>
      <c r="B124" s="40"/>
      <c r="C124" s="31" t="s">
        <v>88</v>
      </c>
      <c r="D124" s="55">
        <v>4</v>
      </c>
    </row>
    <row r="125" spans="1:4" ht="12.75">
      <c r="A125" s="24"/>
      <c r="B125" s="19"/>
      <c r="C125" s="31" t="s">
        <v>88</v>
      </c>
      <c r="D125" s="55">
        <v>4</v>
      </c>
    </row>
    <row r="126" ht="14.25">
      <c r="D126" s="56">
        <f>SUM(D123:D125)</f>
        <v>12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Gaujugendwart</dc:creator>
  <cp:keywords/>
  <dc:description/>
  <cp:lastModifiedBy>Guido Esser</cp:lastModifiedBy>
  <cp:lastPrinted>2018-04-28T15:49:49Z</cp:lastPrinted>
  <dcterms:created xsi:type="dcterms:W3CDTF">2008-11-08T22:52:30Z</dcterms:created>
  <dcterms:modified xsi:type="dcterms:W3CDTF">2018-04-29T05:10:10Z</dcterms:modified>
  <cp:category/>
  <cp:version/>
  <cp:contentType/>
  <cp:contentStatus/>
</cp:coreProperties>
</file>