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belle1" sheetId="1" r:id="rId1"/>
    <sheet name="Tabelle2" sheetId="2" r:id="rId2"/>
    <sheet name="Tabelle3" sheetId="3" r:id="rId3"/>
    <sheet name="Tabelle4" sheetId="4" r:id="rId4"/>
  </sheets>
  <definedNames>
    <definedName name="_xlnm.Print_Area" localSheetId="0">'Tabelle1'!$A$1:$K$51</definedName>
  </definedNames>
  <calcPr fullCalcOnLoad="1"/>
</workbook>
</file>

<file path=xl/sharedStrings.xml><?xml version="1.0" encoding="utf-8"?>
<sst xmlns="http://schemas.openxmlformats.org/spreadsheetml/2006/main" count="116" uniqueCount="85">
  <si>
    <t>Rang</t>
  </si>
  <si>
    <t>Nachname</t>
  </si>
  <si>
    <t>Vorname</t>
  </si>
  <si>
    <t>Verein</t>
  </si>
  <si>
    <t>Jahrg.</t>
  </si>
  <si>
    <t>Summe</t>
  </si>
  <si>
    <t>Boden</t>
  </si>
  <si>
    <t>Sprung</t>
  </si>
  <si>
    <t>Barren</t>
  </si>
  <si>
    <t>TSV Kierspe 79/04</t>
  </si>
  <si>
    <t>Freudenhammer</t>
  </si>
  <si>
    <t>Lucie</t>
  </si>
  <si>
    <t>Simroth</t>
  </si>
  <si>
    <t>Jana</t>
  </si>
  <si>
    <t>TuS Grünewald</t>
  </si>
  <si>
    <t>Schalksmühler TV</t>
  </si>
  <si>
    <t>Zornic</t>
  </si>
  <si>
    <t>Vesper</t>
  </si>
  <si>
    <t>Waimann</t>
  </si>
  <si>
    <t>Balken</t>
  </si>
  <si>
    <t>Küper</t>
  </si>
  <si>
    <t>Billie Joyce</t>
  </si>
  <si>
    <t>Flechster</t>
  </si>
  <si>
    <t>Milena</t>
  </si>
  <si>
    <t>Grau</t>
  </si>
  <si>
    <t>Berenike</t>
  </si>
  <si>
    <t>Demirgök</t>
  </si>
  <si>
    <t>Julide-Nur</t>
  </si>
  <si>
    <t>Nadine</t>
  </si>
  <si>
    <t>Riege</t>
  </si>
  <si>
    <t>Frühlingswettkämpfe 2015</t>
  </si>
  <si>
    <t xml:space="preserve">08. März 2015 in Plettenberg </t>
  </si>
  <si>
    <t>Jahrgang 2004 und jünger</t>
  </si>
  <si>
    <t>Jahrgang 2002-2003</t>
  </si>
  <si>
    <t>Jahrgang 2000 -2001</t>
  </si>
  <si>
    <t>Jahrgang 1998 - 1999</t>
  </si>
  <si>
    <t>Jahrgang 1997 u. älter</t>
  </si>
  <si>
    <t>Wettkampf 8  LK4</t>
  </si>
  <si>
    <t>Wettkampf 9  LK3</t>
  </si>
  <si>
    <t>Wettkampf 10 LK3</t>
  </si>
  <si>
    <t>Wettkampf 11 LK3</t>
  </si>
  <si>
    <t>Yvonne</t>
  </si>
  <si>
    <t>Julia</t>
  </si>
  <si>
    <t>Brandts</t>
  </si>
  <si>
    <t>Charlotte</t>
  </si>
  <si>
    <t>Sofie</t>
  </si>
  <si>
    <t>Dahlhaus</t>
  </si>
  <si>
    <t>Lo Bello</t>
  </si>
  <si>
    <t>Shirin</t>
  </si>
  <si>
    <t>Michalski</t>
  </si>
  <si>
    <t>Kim</t>
  </si>
  <si>
    <t>Trutschel</t>
  </si>
  <si>
    <t>Josephine</t>
  </si>
  <si>
    <t>Manig</t>
  </si>
  <si>
    <t>Lisa</t>
  </si>
  <si>
    <t>Kuhbier</t>
  </si>
  <si>
    <t>Carlotta</t>
  </si>
  <si>
    <t>Becker</t>
  </si>
  <si>
    <t>Maren</t>
  </si>
  <si>
    <t>Merisa</t>
  </si>
  <si>
    <t>Fernandez</t>
  </si>
  <si>
    <t>Lia</t>
  </si>
  <si>
    <t>Lu</t>
  </si>
  <si>
    <t>Kompert</t>
  </si>
  <si>
    <t>Alina</t>
  </si>
  <si>
    <t>Claudia</t>
  </si>
  <si>
    <t>Heller</t>
  </si>
  <si>
    <t>Julina</t>
  </si>
  <si>
    <t>Hütz</t>
  </si>
  <si>
    <t>Kristin</t>
  </si>
  <si>
    <t>Werkshage</t>
  </si>
  <si>
    <t>Ronja</t>
  </si>
  <si>
    <t>Stemski</t>
  </si>
  <si>
    <t>Pia</t>
  </si>
  <si>
    <t>TV Jahn Plettenberg</t>
  </si>
  <si>
    <t>Müller</t>
  </si>
  <si>
    <t>Maike</t>
  </si>
  <si>
    <t>Kemper</t>
  </si>
  <si>
    <t>Uta</t>
  </si>
  <si>
    <t>Ina</t>
  </si>
  <si>
    <t>Raczek</t>
  </si>
  <si>
    <t>Tingni</t>
  </si>
  <si>
    <t>Wettkampf 7  LK4</t>
  </si>
  <si>
    <t>Lena</t>
  </si>
  <si>
    <t>Marlene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</si>
</sst>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24"/>
      <name val="Arial"/>
      <family val="0"/>
    </font>
    <font>
      <sz val="2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15" fillId="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2" applyNumberFormat="0" applyAlignment="0" applyProtection="0"/>
    <xf numFmtId="0" fontId="2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2" fillId="20" borderId="0" applyNumberFormat="0" applyBorder="0" applyAlignment="0" applyProtection="0"/>
    <xf numFmtId="0" fontId="0" fillId="21" borderId="4" applyNumberFormat="0" applyFont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22" borderId="9" applyNumberFormat="0" applyAlignment="0" applyProtection="0"/>
  </cellStyleXfs>
  <cellXfs count="43">
    <xf numFmtId="0" fontId="0" fillId="0" borderId="0" xfId="0" applyAlignment="1">
      <alignment/>
    </xf>
    <xf numFmtId="0" fontId="0" fillId="2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23" borderId="0" xfId="0" applyFont="1" applyFill="1" applyAlignment="1" applyProtection="1">
      <alignment/>
      <protection/>
    </xf>
    <xf numFmtId="0" fontId="3" fillId="23" borderId="0" xfId="0" applyFont="1" applyFill="1" applyAlignment="1" applyProtection="1">
      <alignment/>
      <protection/>
    </xf>
    <xf numFmtId="0" fontId="0" fillId="23" borderId="0" xfId="0" applyFont="1" applyFill="1" applyAlignment="1" applyProtection="1">
      <alignment horizontal="center" wrapText="1"/>
      <protection/>
    </xf>
    <xf numFmtId="0" fontId="0" fillId="23" borderId="0" xfId="0" applyFill="1" applyAlignment="1" applyProtection="1">
      <alignment horizontal="center" vertical="top"/>
      <protection/>
    </xf>
    <xf numFmtId="14" fontId="4" fillId="23" borderId="0" xfId="0" applyNumberFormat="1" applyFont="1" applyFill="1" applyAlignment="1" applyProtection="1">
      <alignment horizontal="center"/>
      <protection/>
    </xf>
    <xf numFmtId="14" fontId="4" fillId="23" borderId="0" xfId="0" applyNumberFormat="1" applyFont="1" applyFill="1" applyAlignment="1" applyProtection="1">
      <alignment/>
      <protection/>
    </xf>
    <xf numFmtId="0" fontId="4" fillId="23" borderId="0" xfId="0" applyFont="1" applyFill="1" applyAlignment="1" applyProtection="1">
      <alignment/>
      <protection/>
    </xf>
    <xf numFmtId="0" fontId="5" fillId="23" borderId="10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 horizontal="left"/>
      <protection/>
    </xf>
    <xf numFmtId="2" fontId="0" fillId="0" borderId="11" xfId="0" applyNumberFormat="1" applyBorder="1" applyAlignment="1" applyProtection="1">
      <alignment horizontal="center"/>
      <protection/>
    </xf>
    <xf numFmtId="2" fontId="0" fillId="0" borderId="11" xfId="0" applyNumberFormat="1" applyBorder="1" applyAlignment="1" applyProtection="1">
      <alignment/>
      <protection locked="0"/>
    </xf>
    <xf numFmtId="0" fontId="0" fillId="23" borderId="11" xfId="0" applyFill="1" applyBorder="1" applyAlignment="1" applyProtection="1">
      <alignment horizontal="left"/>
      <protection/>
    </xf>
    <xf numFmtId="2" fontId="5" fillId="0" borderId="11" xfId="0" applyNumberFormat="1" applyFont="1" applyBorder="1" applyAlignment="1" applyProtection="1">
      <alignment horizontal="center"/>
      <protection/>
    </xf>
    <xf numFmtId="2" fontId="0" fillId="23" borderId="11" xfId="0" applyNumberFormat="1" applyFill="1" applyBorder="1" applyAlignment="1" applyProtection="1">
      <alignment/>
      <protection locked="0"/>
    </xf>
    <xf numFmtId="0" fontId="0" fillId="23" borderId="11" xfId="0" applyFont="1" applyFill="1" applyBorder="1" applyAlignment="1" applyProtection="1">
      <alignment horizontal="left"/>
      <protection/>
    </xf>
    <xf numFmtId="0" fontId="0" fillId="23" borderId="11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/>
    </xf>
    <xf numFmtId="0" fontId="5" fillId="23" borderId="12" xfId="0" applyFont="1" applyFill="1" applyBorder="1" applyAlignment="1" applyProtection="1">
      <alignment horizontal="center" vertical="center" textRotation="45"/>
      <protection/>
    </xf>
    <xf numFmtId="0" fontId="0" fillId="0" borderId="11" xfId="0" applyFont="1" applyBorder="1" applyAlignment="1" applyProtection="1">
      <alignment/>
      <protection/>
    </xf>
    <xf numFmtId="0" fontId="5" fillId="23" borderId="0" xfId="0" applyFont="1" applyFill="1" applyBorder="1" applyAlignment="1" applyProtection="1">
      <alignment/>
      <protection/>
    </xf>
    <xf numFmtId="0" fontId="0" fillId="23" borderId="0" xfId="0" applyFill="1" applyBorder="1" applyAlignment="1" applyProtection="1">
      <alignment/>
      <protection/>
    </xf>
    <xf numFmtId="1" fontId="0" fillId="23" borderId="0" xfId="0" applyNumberFormat="1" applyFill="1" applyAlignment="1" applyProtection="1">
      <alignment/>
      <protection/>
    </xf>
    <xf numFmtId="0" fontId="5" fillId="23" borderId="13" xfId="0" applyFont="1" applyFill="1" applyBorder="1" applyAlignment="1" applyProtection="1">
      <alignment/>
      <protection/>
    </xf>
    <xf numFmtId="0" fontId="0" fillId="24" borderId="11" xfId="0" applyFont="1" applyFill="1" applyBorder="1" applyAlignment="1">
      <alignment/>
    </xf>
    <xf numFmtId="0" fontId="0" fillId="23" borderId="11" xfId="0" applyFont="1" applyFill="1" applyBorder="1" applyAlignment="1">
      <alignment/>
    </xf>
    <xf numFmtId="0" fontId="0" fillId="23" borderId="11" xfId="0" applyFont="1" applyFill="1" applyBorder="1" applyAlignment="1" applyProtection="1">
      <alignment horizontal="left"/>
      <protection locked="0"/>
    </xf>
    <xf numFmtId="0" fontId="0" fillId="24" borderId="11" xfId="0" applyFont="1" applyFill="1" applyBorder="1" applyAlignment="1">
      <alignment horizontal="left"/>
    </xf>
    <xf numFmtId="0" fontId="0" fillId="23" borderId="11" xfId="0" applyFont="1" applyFill="1" applyBorder="1" applyAlignment="1">
      <alignment horizontal="left"/>
    </xf>
    <xf numFmtId="0" fontId="22" fillId="23" borderId="11" xfId="0" applyFont="1" applyFill="1" applyBorder="1" applyAlignment="1">
      <alignment/>
    </xf>
    <xf numFmtId="0" fontId="22" fillId="23" borderId="11" xfId="0" applyFont="1" applyFill="1" applyBorder="1" applyAlignment="1">
      <alignment horizontal="left"/>
    </xf>
    <xf numFmtId="0" fontId="22" fillId="23" borderId="11" xfId="0" applyFont="1" applyFill="1" applyBorder="1" applyAlignment="1" applyProtection="1">
      <alignment horizontal="left"/>
      <protection locked="0"/>
    </xf>
    <xf numFmtId="1" fontId="5" fillId="0" borderId="11" xfId="0" applyNumberFormat="1" applyFont="1" applyBorder="1" applyAlignment="1" applyProtection="1">
      <alignment horizontal="left"/>
      <protection/>
    </xf>
    <xf numFmtId="0" fontId="0" fillId="23" borderId="0" xfId="0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 applyProtection="1">
      <alignment horizontal="lef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0"/>
  <sheetViews>
    <sheetView tabSelected="1" workbookViewId="0" topLeftCell="A1">
      <pane xSplit="1" ySplit="6" topLeftCell="B3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K51"/>
    </sheetView>
  </sheetViews>
  <sheetFormatPr defaultColWidth="11.421875" defaultRowHeight="12.75"/>
  <cols>
    <col min="1" max="1" width="4.8515625" style="2" customWidth="1"/>
    <col min="2" max="2" width="14.140625" style="2" customWidth="1"/>
    <col min="3" max="3" width="10.8515625" style="2" customWidth="1"/>
    <col min="4" max="4" width="18.28125" style="2" customWidth="1"/>
    <col min="5" max="5" width="5.8515625" style="2" customWidth="1"/>
    <col min="6" max="6" width="6.57421875" style="2" bestFit="1" customWidth="1"/>
    <col min="7" max="10" width="6.28125" style="2" customWidth="1"/>
    <col min="11" max="11" width="7.8515625" style="1" customWidth="1"/>
    <col min="12" max="12" width="9.7109375" style="1" customWidth="1"/>
    <col min="13" max="13" width="22.28125" style="1" customWidth="1"/>
    <col min="14" max="28" width="11.421875" style="1" customWidth="1"/>
    <col min="29" max="16384" width="11.421875" style="2" customWidth="1"/>
  </cols>
  <sheetData>
    <row r="1" spans="1:10" ht="4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0">
      <c r="A2" s="3" t="s">
        <v>30</v>
      </c>
      <c r="B2" s="4"/>
      <c r="C2" s="1"/>
      <c r="D2" s="5"/>
      <c r="E2" s="6"/>
      <c r="F2" s="1"/>
      <c r="G2" s="1"/>
      <c r="H2" s="1"/>
      <c r="I2" s="1"/>
      <c r="J2" s="1"/>
    </row>
    <row r="3" spans="1:10" ht="5.2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0.25">
      <c r="A4" s="9" t="s">
        <v>31</v>
      </c>
      <c r="B4" s="7"/>
      <c r="C4" s="7"/>
      <c r="D4" s="8"/>
      <c r="E4" s="8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2" ht="37.5">
      <c r="A6" s="10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23" t="s">
        <v>5</v>
      </c>
      <c r="G6" s="23" t="s">
        <v>7</v>
      </c>
      <c r="H6" s="23" t="s">
        <v>8</v>
      </c>
      <c r="I6" s="23" t="s">
        <v>19</v>
      </c>
      <c r="J6" s="23" t="s">
        <v>6</v>
      </c>
      <c r="K6" s="28"/>
      <c r="L6" s="25"/>
    </row>
    <row r="7" spans="1:12" ht="12.75">
      <c r="A7" s="11"/>
      <c r="B7" s="12" t="s">
        <v>32</v>
      </c>
      <c r="C7" s="13"/>
      <c r="D7" s="37" t="s">
        <v>82</v>
      </c>
      <c r="E7" s="14"/>
      <c r="F7" s="15"/>
      <c r="G7" s="16"/>
      <c r="H7" s="16"/>
      <c r="I7" s="16"/>
      <c r="J7" s="16"/>
      <c r="K7" s="26"/>
      <c r="L7" s="26" t="s">
        <v>29</v>
      </c>
    </row>
    <row r="8" spans="1:14" ht="12.75">
      <c r="A8" s="11">
        <v>1</v>
      </c>
      <c r="B8" s="33" t="s">
        <v>46</v>
      </c>
      <c r="C8" s="33" t="s">
        <v>84</v>
      </c>
      <c r="D8" s="30" t="s">
        <v>9</v>
      </c>
      <c r="E8" s="32">
        <v>2005</v>
      </c>
      <c r="F8" s="18">
        <f>SUM(G8:J8)</f>
        <v>40.9</v>
      </c>
      <c r="G8" s="19">
        <v>9.3</v>
      </c>
      <c r="H8" s="19">
        <v>11.1</v>
      </c>
      <c r="I8" s="19">
        <v>8.8</v>
      </c>
      <c r="J8" s="19">
        <v>11.7</v>
      </c>
      <c r="K8" s="26"/>
      <c r="L8" s="38">
        <v>7</v>
      </c>
      <c r="M8" s="1" t="str">
        <f>$B$7</f>
        <v>Jahrgang 2004 und jünger</v>
      </c>
      <c r="N8" s="27" t="str">
        <f>$D$7</f>
        <v>Wettkampf 7  LK4</v>
      </c>
    </row>
    <row r="9" spans="1:14" ht="12.75">
      <c r="A9" s="11">
        <v>2</v>
      </c>
      <c r="B9" s="33" t="s">
        <v>20</v>
      </c>
      <c r="C9" s="33" t="s">
        <v>21</v>
      </c>
      <c r="D9" s="36" t="s">
        <v>15</v>
      </c>
      <c r="E9" s="32">
        <v>2004</v>
      </c>
      <c r="F9" s="18">
        <f>SUM(G9:J9)</f>
        <v>38.55</v>
      </c>
      <c r="G9" s="19">
        <v>9</v>
      </c>
      <c r="H9" s="19">
        <v>9.4</v>
      </c>
      <c r="I9" s="19">
        <v>8.8</v>
      </c>
      <c r="J9" s="19">
        <v>11.35</v>
      </c>
      <c r="K9" s="26"/>
      <c r="L9" s="38">
        <v>7</v>
      </c>
      <c r="M9" s="1" t="str">
        <f>$B$7</f>
        <v>Jahrgang 2004 und jünger</v>
      </c>
      <c r="N9" s="27" t="str">
        <f>$D$7</f>
        <v>Wettkampf 7  LK4</v>
      </c>
    </row>
    <row r="10" spans="1:14" ht="12.75">
      <c r="A10" s="11"/>
      <c r="B10" s="33"/>
      <c r="C10" s="33"/>
      <c r="D10" s="36"/>
      <c r="E10" s="32"/>
      <c r="F10" s="18"/>
      <c r="G10" s="19"/>
      <c r="H10" s="19"/>
      <c r="I10" s="19"/>
      <c r="J10" s="19"/>
      <c r="K10" s="26"/>
      <c r="L10" s="38"/>
      <c r="M10" s="1" t="str">
        <f>$B$7</f>
        <v>Jahrgang 2004 und jünger</v>
      </c>
      <c r="N10" s="27" t="str">
        <f>$D$7</f>
        <v>Wettkampf 7  LK4</v>
      </c>
    </row>
    <row r="11" spans="1:12" ht="12.75">
      <c r="A11" s="11"/>
      <c r="B11" s="20"/>
      <c r="C11" s="20"/>
      <c r="D11" s="20"/>
      <c r="E11" s="20"/>
      <c r="F11" s="18"/>
      <c r="G11" s="19"/>
      <c r="H11" s="19"/>
      <c r="I11" s="19"/>
      <c r="J11" s="19"/>
      <c r="K11" s="26"/>
      <c r="L11" s="38"/>
    </row>
    <row r="12" spans="1:14" ht="12.75">
      <c r="A12" s="11"/>
      <c r="B12" s="12" t="s">
        <v>33</v>
      </c>
      <c r="C12" s="20"/>
      <c r="D12" s="37" t="s">
        <v>37</v>
      </c>
      <c r="E12" s="14"/>
      <c r="F12" s="18"/>
      <c r="G12" s="19"/>
      <c r="H12" s="19"/>
      <c r="I12" s="19"/>
      <c r="J12" s="19"/>
      <c r="K12" s="26"/>
      <c r="L12" s="38"/>
      <c r="N12" s="27"/>
    </row>
    <row r="13" spans="1:14" ht="12.75">
      <c r="A13" s="11">
        <v>1</v>
      </c>
      <c r="B13" s="24" t="s">
        <v>55</v>
      </c>
      <c r="C13" s="13" t="s">
        <v>56</v>
      </c>
      <c r="D13" s="30" t="s">
        <v>9</v>
      </c>
      <c r="E13" s="17">
        <v>2003</v>
      </c>
      <c r="F13" s="18">
        <f aca="true" t="shared" si="0" ref="F13:F24">SUM(G13:J13)</f>
        <v>45.2</v>
      </c>
      <c r="G13" s="19">
        <v>10.65</v>
      </c>
      <c r="H13" s="19">
        <v>11.15</v>
      </c>
      <c r="I13" s="19">
        <v>11.4</v>
      </c>
      <c r="J13" s="19">
        <v>12</v>
      </c>
      <c r="K13" s="26"/>
      <c r="L13" s="38">
        <v>8</v>
      </c>
      <c r="M13" s="1" t="str">
        <f aca="true" t="shared" si="1" ref="M13:M24">$B$12</f>
        <v>Jahrgang 2002-2003</v>
      </c>
      <c r="N13" s="27" t="str">
        <f aca="true" t="shared" si="2" ref="N13:N24">$D$12</f>
        <v>Wettkampf 8  LK4</v>
      </c>
    </row>
    <row r="14" spans="1:14" ht="12.75">
      <c r="A14" s="11">
        <v>2</v>
      </c>
      <c r="B14" s="24" t="s">
        <v>10</v>
      </c>
      <c r="C14" s="13" t="s">
        <v>11</v>
      </c>
      <c r="D14" s="30" t="s">
        <v>9</v>
      </c>
      <c r="E14" s="17">
        <v>2002</v>
      </c>
      <c r="F14" s="18">
        <f t="shared" si="0"/>
        <v>44.5</v>
      </c>
      <c r="G14" s="19">
        <v>11</v>
      </c>
      <c r="H14" s="19">
        <v>12.05</v>
      </c>
      <c r="I14" s="19">
        <v>10.05</v>
      </c>
      <c r="J14" s="19">
        <v>11.4</v>
      </c>
      <c r="K14" s="26"/>
      <c r="L14" s="38">
        <v>8</v>
      </c>
      <c r="M14" s="1" t="str">
        <f t="shared" si="1"/>
        <v>Jahrgang 2002-2003</v>
      </c>
      <c r="N14" s="27" t="str">
        <f t="shared" si="2"/>
        <v>Wettkampf 8  LK4</v>
      </c>
    </row>
    <row r="15" spans="1:14" ht="12.75">
      <c r="A15" s="11">
        <v>3</v>
      </c>
      <c r="B15" s="24" t="s">
        <v>16</v>
      </c>
      <c r="C15" s="13" t="s">
        <v>59</v>
      </c>
      <c r="D15" s="36" t="s">
        <v>15</v>
      </c>
      <c r="E15" s="17">
        <v>2003</v>
      </c>
      <c r="F15" s="18">
        <f t="shared" si="0"/>
        <v>42.55</v>
      </c>
      <c r="G15" s="19">
        <v>8.9</v>
      </c>
      <c r="H15" s="19">
        <v>10.45</v>
      </c>
      <c r="I15" s="19">
        <v>11.4</v>
      </c>
      <c r="J15" s="19">
        <v>11.8</v>
      </c>
      <c r="K15" s="26"/>
      <c r="L15" s="38">
        <v>8</v>
      </c>
      <c r="M15" s="1" t="str">
        <f t="shared" si="1"/>
        <v>Jahrgang 2002-2003</v>
      </c>
      <c r="N15" s="27" t="str">
        <f t="shared" si="2"/>
        <v>Wettkampf 8  LK4</v>
      </c>
    </row>
    <row r="16" spans="1:14" ht="12.75">
      <c r="A16" s="11">
        <v>4</v>
      </c>
      <c r="B16" s="39" t="s">
        <v>18</v>
      </c>
      <c r="C16" s="13" t="s">
        <v>42</v>
      </c>
      <c r="D16" s="30" t="s">
        <v>14</v>
      </c>
      <c r="E16" s="17">
        <v>2003</v>
      </c>
      <c r="F16" s="18">
        <f t="shared" si="0"/>
        <v>42.3</v>
      </c>
      <c r="G16" s="19">
        <v>8.7</v>
      </c>
      <c r="H16" s="19">
        <v>11.7</v>
      </c>
      <c r="I16" s="19">
        <v>9.8</v>
      </c>
      <c r="J16" s="19">
        <v>12.1</v>
      </c>
      <c r="K16" s="26"/>
      <c r="L16" s="38">
        <v>8</v>
      </c>
      <c r="M16" s="1" t="str">
        <f t="shared" si="1"/>
        <v>Jahrgang 2002-2003</v>
      </c>
      <c r="N16" s="27" t="str">
        <f t="shared" si="2"/>
        <v>Wettkampf 8  LK4</v>
      </c>
    </row>
    <row r="17" spans="1:14" ht="12.75">
      <c r="A17" s="11">
        <v>5</v>
      </c>
      <c r="B17" s="24" t="s">
        <v>17</v>
      </c>
      <c r="C17" s="13" t="s">
        <v>83</v>
      </c>
      <c r="D17" s="36" t="s">
        <v>15</v>
      </c>
      <c r="E17" s="17">
        <v>2002</v>
      </c>
      <c r="F17" s="18">
        <f t="shared" si="0"/>
        <v>42.25</v>
      </c>
      <c r="G17" s="19">
        <v>9.8</v>
      </c>
      <c r="H17" s="19">
        <v>11.35</v>
      </c>
      <c r="I17" s="19">
        <v>9.1</v>
      </c>
      <c r="J17" s="19">
        <v>12</v>
      </c>
      <c r="K17" s="26"/>
      <c r="L17" s="38">
        <v>8</v>
      </c>
      <c r="M17" s="1" t="str">
        <f t="shared" si="1"/>
        <v>Jahrgang 2002-2003</v>
      </c>
      <c r="N17" s="27" t="str">
        <f t="shared" si="2"/>
        <v>Wettkampf 8  LK4</v>
      </c>
    </row>
    <row r="18" spans="1:14" ht="12.75">
      <c r="A18" s="11">
        <v>6</v>
      </c>
      <c r="B18" s="24" t="s">
        <v>57</v>
      </c>
      <c r="C18" s="13" t="s">
        <v>58</v>
      </c>
      <c r="D18" s="30" t="s">
        <v>9</v>
      </c>
      <c r="E18" s="17">
        <v>2002</v>
      </c>
      <c r="F18" s="18">
        <f t="shared" si="0"/>
        <v>40.35000000000001</v>
      </c>
      <c r="G18" s="19">
        <v>8.9</v>
      </c>
      <c r="H18" s="19">
        <v>11.55</v>
      </c>
      <c r="I18" s="19">
        <v>9.1</v>
      </c>
      <c r="J18" s="19">
        <v>10.8</v>
      </c>
      <c r="K18" s="26"/>
      <c r="L18" s="38">
        <v>8</v>
      </c>
      <c r="M18" s="1" t="str">
        <f t="shared" si="1"/>
        <v>Jahrgang 2002-2003</v>
      </c>
      <c r="N18" s="27" t="str">
        <f t="shared" si="2"/>
        <v>Wettkampf 8  LK4</v>
      </c>
    </row>
    <row r="19" spans="1:14" ht="12.75">
      <c r="A19" s="11">
        <v>7</v>
      </c>
      <c r="B19" s="39" t="s">
        <v>18</v>
      </c>
      <c r="C19" s="13" t="s">
        <v>41</v>
      </c>
      <c r="D19" s="30" t="s">
        <v>14</v>
      </c>
      <c r="E19" s="17">
        <v>2003</v>
      </c>
      <c r="F19" s="18">
        <f t="shared" si="0"/>
        <v>40.05</v>
      </c>
      <c r="G19" s="19">
        <v>7.65</v>
      </c>
      <c r="H19" s="19">
        <v>11.6</v>
      </c>
      <c r="I19" s="19">
        <v>9.5</v>
      </c>
      <c r="J19" s="19">
        <v>11.3</v>
      </c>
      <c r="K19" s="26"/>
      <c r="L19" s="38">
        <v>8</v>
      </c>
      <c r="M19" s="1" t="str">
        <f t="shared" si="1"/>
        <v>Jahrgang 2002-2003</v>
      </c>
      <c r="N19" s="27" t="str">
        <f t="shared" si="2"/>
        <v>Wettkampf 8  LK4</v>
      </c>
    </row>
    <row r="20" spans="1:14" ht="12.75">
      <c r="A20" s="11">
        <v>8</v>
      </c>
      <c r="B20" s="24" t="s">
        <v>53</v>
      </c>
      <c r="C20" s="13" t="s">
        <v>54</v>
      </c>
      <c r="D20" s="30" t="s">
        <v>9</v>
      </c>
      <c r="E20" s="17">
        <v>2003</v>
      </c>
      <c r="F20" s="18">
        <f t="shared" si="0"/>
        <v>39.7</v>
      </c>
      <c r="G20" s="19">
        <v>9</v>
      </c>
      <c r="H20" s="19">
        <v>8.8</v>
      </c>
      <c r="I20" s="19">
        <v>10.6</v>
      </c>
      <c r="J20" s="19">
        <v>11.3</v>
      </c>
      <c r="K20" s="26"/>
      <c r="L20" s="38">
        <v>8</v>
      </c>
      <c r="M20" s="1" t="str">
        <f t="shared" si="1"/>
        <v>Jahrgang 2002-2003</v>
      </c>
      <c r="N20" s="27" t="str">
        <f t="shared" si="2"/>
        <v>Wettkampf 8  LK4</v>
      </c>
    </row>
    <row r="21" spans="1:14" ht="12.75">
      <c r="A21" s="11">
        <v>9</v>
      </c>
      <c r="B21" s="39" t="s">
        <v>49</v>
      </c>
      <c r="C21" s="13" t="s">
        <v>50</v>
      </c>
      <c r="D21" s="30" t="s">
        <v>9</v>
      </c>
      <c r="E21" s="17">
        <v>2003</v>
      </c>
      <c r="F21" s="18">
        <f t="shared" si="0"/>
        <v>38.3</v>
      </c>
      <c r="G21" s="19">
        <v>9.1</v>
      </c>
      <c r="H21" s="19">
        <v>9.85</v>
      </c>
      <c r="I21" s="19">
        <v>8.45</v>
      </c>
      <c r="J21" s="19">
        <v>10.9</v>
      </c>
      <c r="K21" s="26"/>
      <c r="L21" s="38">
        <v>8</v>
      </c>
      <c r="M21" s="1" t="str">
        <f t="shared" si="1"/>
        <v>Jahrgang 2002-2003</v>
      </c>
      <c r="N21" s="27" t="str">
        <f t="shared" si="2"/>
        <v>Wettkampf 8  LK4</v>
      </c>
    </row>
    <row r="22" spans="1:14" ht="12.75">
      <c r="A22" s="11">
        <v>10</v>
      </c>
      <c r="B22" s="39" t="s">
        <v>47</v>
      </c>
      <c r="C22" s="13" t="s">
        <v>48</v>
      </c>
      <c r="D22" s="30" t="s">
        <v>9</v>
      </c>
      <c r="E22" s="17">
        <v>2003</v>
      </c>
      <c r="F22" s="18">
        <f t="shared" si="0"/>
        <v>37.4</v>
      </c>
      <c r="G22" s="19">
        <v>7.2</v>
      </c>
      <c r="H22" s="19">
        <v>10.85</v>
      </c>
      <c r="I22" s="19">
        <v>8.75</v>
      </c>
      <c r="J22" s="19">
        <v>10.6</v>
      </c>
      <c r="K22" s="26"/>
      <c r="L22" s="38">
        <v>8</v>
      </c>
      <c r="M22" s="1" t="str">
        <f t="shared" si="1"/>
        <v>Jahrgang 2002-2003</v>
      </c>
      <c r="N22" s="27" t="str">
        <f t="shared" si="2"/>
        <v>Wettkampf 8  LK4</v>
      </c>
    </row>
    <row r="23" spans="1:14" ht="12.75">
      <c r="A23" s="11">
        <v>11</v>
      </c>
      <c r="B23" s="24" t="s">
        <v>60</v>
      </c>
      <c r="C23" s="13" t="s">
        <v>61</v>
      </c>
      <c r="D23" s="36" t="s">
        <v>15</v>
      </c>
      <c r="E23" s="17">
        <v>2002</v>
      </c>
      <c r="F23" s="18">
        <f t="shared" si="0"/>
        <v>36.7</v>
      </c>
      <c r="G23" s="19">
        <v>8.3</v>
      </c>
      <c r="H23" s="19">
        <v>7.5</v>
      </c>
      <c r="I23" s="19">
        <v>9.8</v>
      </c>
      <c r="J23" s="19">
        <v>11.1</v>
      </c>
      <c r="K23" s="26"/>
      <c r="L23" s="38">
        <v>8</v>
      </c>
      <c r="M23" s="1" t="str">
        <f t="shared" si="1"/>
        <v>Jahrgang 2002-2003</v>
      </c>
      <c r="N23" s="27" t="str">
        <f t="shared" si="2"/>
        <v>Wettkampf 8  LK4</v>
      </c>
    </row>
    <row r="24" spans="1:14" ht="12.75">
      <c r="A24" s="11">
        <v>12</v>
      </c>
      <c r="B24" s="20" t="s">
        <v>51</v>
      </c>
      <c r="C24" s="20" t="s">
        <v>52</v>
      </c>
      <c r="D24" s="30" t="s">
        <v>9</v>
      </c>
      <c r="E24" s="20">
        <v>2003</v>
      </c>
      <c r="F24" s="18">
        <f t="shared" si="0"/>
        <v>20.35</v>
      </c>
      <c r="G24" s="19"/>
      <c r="H24" s="19">
        <v>10.05</v>
      </c>
      <c r="I24" s="19">
        <v>10.3</v>
      </c>
      <c r="J24" s="19"/>
      <c r="K24" s="26"/>
      <c r="L24" s="38">
        <v>8</v>
      </c>
      <c r="M24" s="1" t="str">
        <f t="shared" si="1"/>
        <v>Jahrgang 2002-2003</v>
      </c>
      <c r="N24" s="27" t="str">
        <f t="shared" si="2"/>
        <v>Wettkampf 8  LK4</v>
      </c>
    </row>
    <row r="25" spans="1:14" ht="12.75">
      <c r="A25" s="11"/>
      <c r="B25" s="24"/>
      <c r="C25" s="13"/>
      <c r="D25" s="36"/>
      <c r="E25" s="17"/>
      <c r="F25" s="18"/>
      <c r="G25" s="19"/>
      <c r="H25" s="19"/>
      <c r="I25" s="19"/>
      <c r="J25" s="19"/>
      <c r="K25" s="26"/>
      <c r="L25" s="38"/>
      <c r="N25" s="27"/>
    </row>
    <row r="26" spans="1:14" ht="12.75">
      <c r="A26" s="11"/>
      <c r="B26" s="17"/>
      <c r="C26" s="17"/>
      <c r="D26" s="17"/>
      <c r="E26" s="17"/>
      <c r="F26" s="18"/>
      <c r="G26" s="19"/>
      <c r="H26" s="19"/>
      <c r="I26" s="19"/>
      <c r="J26" s="19"/>
      <c r="K26" s="26"/>
      <c r="L26" s="38"/>
      <c r="N26" s="27"/>
    </row>
    <row r="27" spans="1:14" ht="12.75">
      <c r="A27" s="11"/>
      <c r="B27" s="12" t="s">
        <v>34</v>
      </c>
      <c r="C27" s="13"/>
      <c r="D27" s="37" t="s">
        <v>38</v>
      </c>
      <c r="E27" s="22"/>
      <c r="F27" s="18"/>
      <c r="G27" s="16"/>
      <c r="H27" s="16"/>
      <c r="I27" s="16"/>
      <c r="J27" s="16"/>
      <c r="K27" s="26"/>
      <c r="L27" s="38"/>
      <c r="N27" s="27"/>
    </row>
    <row r="28" spans="1:14" ht="12.75">
      <c r="A28" s="11">
        <v>1</v>
      </c>
      <c r="B28" s="20" t="s">
        <v>62</v>
      </c>
      <c r="C28" s="20" t="s">
        <v>81</v>
      </c>
      <c r="D28" s="36" t="s">
        <v>15</v>
      </c>
      <c r="E28" s="20">
        <v>2000</v>
      </c>
      <c r="F28" s="18">
        <f aca="true" t="shared" si="3" ref="F28:F36">SUM(G28:J28)</f>
        <v>48.45</v>
      </c>
      <c r="G28" s="19">
        <v>12</v>
      </c>
      <c r="H28" s="19">
        <v>12.25</v>
      </c>
      <c r="I28" s="19">
        <v>11.6</v>
      </c>
      <c r="J28" s="19">
        <v>12.6</v>
      </c>
      <c r="K28" s="26"/>
      <c r="L28" s="38">
        <v>9</v>
      </c>
      <c r="M28" s="1" t="str">
        <f aca="true" t="shared" si="4" ref="M28:M36">$B$27</f>
        <v>Jahrgang 2000 -2001</v>
      </c>
      <c r="N28" s="27" t="str">
        <f aca="true" t="shared" si="5" ref="N28:N36">$D$27</f>
        <v>Wettkampf 9  LK3</v>
      </c>
    </row>
    <row r="29" spans="1:14" ht="12.75">
      <c r="A29" s="11">
        <v>2</v>
      </c>
      <c r="B29" s="24" t="s">
        <v>22</v>
      </c>
      <c r="C29" s="13" t="s">
        <v>23</v>
      </c>
      <c r="D29" s="36" t="s">
        <v>15</v>
      </c>
      <c r="E29" s="17">
        <v>2001</v>
      </c>
      <c r="F29" s="18">
        <f t="shared" si="3"/>
        <v>46.6</v>
      </c>
      <c r="G29" s="19">
        <v>11.25</v>
      </c>
      <c r="H29" s="19">
        <v>11.6</v>
      </c>
      <c r="I29" s="19">
        <v>10.4</v>
      </c>
      <c r="J29" s="19">
        <v>13.35</v>
      </c>
      <c r="K29" s="26"/>
      <c r="L29" s="38">
        <v>9</v>
      </c>
      <c r="M29" s="1" t="str">
        <f t="shared" si="4"/>
        <v>Jahrgang 2000 -2001</v>
      </c>
      <c r="N29" s="27" t="str">
        <f t="shared" si="5"/>
        <v>Wettkampf 9  LK3</v>
      </c>
    </row>
    <row r="30" spans="1:14" ht="12.75">
      <c r="A30" s="11">
        <v>3</v>
      </c>
      <c r="B30" s="29" t="s">
        <v>24</v>
      </c>
      <c r="C30" s="29" t="s">
        <v>25</v>
      </c>
      <c r="D30" s="36" t="s">
        <v>15</v>
      </c>
      <c r="E30" s="32">
        <v>2001</v>
      </c>
      <c r="F30" s="18">
        <f t="shared" si="3"/>
        <v>45.65</v>
      </c>
      <c r="G30" s="19">
        <v>10.1</v>
      </c>
      <c r="H30" s="19">
        <v>11.9</v>
      </c>
      <c r="I30" s="19">
        <v>11.25</v>
      </c>
      <c r="J30" s="19">
        <v>12.4</v>
      </c>
      <c r="K30" s="26"/>
      <c r="L30" s="38">
        <v>9</v>
      </c>
      <c r="M30" s="1" t="str">
        <f t="shared" si="4"/>
        <v>Jahrgang 2000 -2001</v>
      </c>
      <c r="N30" s="27" t="str">
        <f t="shared" si="5"/>
        <v>Wettkampf 9  LK3</v>
      </c>
    </row>
    <row r="31" spans="1:14" ht="12.75">
      <c r="A31" s="11">
        <v>4</v>
      </c>
      <c r="B31" s="24" t="s">
        <v>12</v>
      </c>
      <c r="C31" s="13" t="s">
        <v>13</v>
      </c>
      <c r="D31" s="36" t="s">
        <v>15</v>
      </c>
      <c r="E31" s="14">
        <v>2001</v>
      </c>
      <c r="F31" s="18">
        <f t="shared" si="3"/>
        <v>45.050000000000004</v>
      </c>
      <c r="G31" s="19">
        <v>10</v>
      </c>
      <c r="H31" s="19">
        <v>11.4</v>
      </c>
      <c r="I31" s="19">
        <v>11.55</v>
      </c>
      <c r="J31" s="19">
        <v>12.1</v>
      </c>
      <c r="K31" s="26"/>
      <c r="L31" s="38">
        <v>9</v>
      </c>
      <c r="M31" s="1" t="str">
        <f t="shared" si="4"/>
        <v>Jahrgang 2000 -2001</v>
      </c>
      <c r="N31" s="27" t="str">
        <f t="shared" si="5"/>
        <v>Wettkampf 9  LK3</v>
      </c>
    </row>
    <row r="32" spans="1:14" ht="12.75">
      <c r="A32" s="11">
        <v>5</v>
      </c>
      <c r="B32" s="39" t="s">
        <v>72</v>
      </c>
      <c r="C32" s="13" t="s">
        <v>73</v>
      </c>
      <c r="D32" s="30" t="s">
        <v>74</v>
      </c>
      <c r="E32" s="17">
        <v>2001</v>
      </c>
      <c r="F32" s="18">
        <f t="shared" si="3"/>
        <v>44</v>
      </c>
      <c r="G32" s="19">
        <v>9.9</v>
      </c>
      <c r="H32" s="19">
        <v>11</v>
      </c>
      <c r="I32" s="19">
        <v>11.4</v>
      </c>
      <c r="J32" s="19">
        <v>11.7</v>
      </c>
      <c r="K32" s="26"/>
      <c r="L32" s="38">
        <v>9</v>
      </c>
      <c r="M32" s="1" t="str">
        <f t="shared" si="4"/>
        <v>Jahrgang 2000 -2001</v>
      </c>
      <c r="N32" s="27" t="str">
        <f t="shared" si="5"/>
        <v>Wettkampf 9  LK3</v>
      </c>
    </row>
    <row r="33" spans="1:14" ht="12.75">
      <c r="A33" s="11">
        <v>6</v>
      </c>
      <c r="B33" s="31" t="s">
        <v>66</v>
      </c>
      <c r="C33" s="31" t="s">
        <v>67</v>
      </c>
      <c r="D33" s="30" t="s">
        <v>9</v>
      </c>
      <c r="E33" s="33">
        <v>2001</v>
      </c>
      <c r="F33" s="18">
        <f t="shared" si="3"/>
        <v>43.1</v>
      </c>
      <c r="G33" s="19">
        <v>10.4</v>
      </c>
      <c r="H33" s="19">
        <v>11.6</v>
      </c>
      <c r="I33" s="19">
        <v>10.1</v>
      </c>
      <c r="J33" s="19">
        <v>11</v>
      </c>
      <c r="K33" s="26"/>
      <c r="L33" s="38">
        <v>9</v>
      </c>
      <c r="M33" s="1" t="str">
        <f t="shared" si="4"/>
        <v>Jahrgang 2000 -2001</v>
      </c>
      <c r="N33" s="27" t="str">
        <f t="shared" si="5"/>
        <v>Wettkampf 9  LK3</v>
      </c>
    </row>
    <row r="34" spans="1:14" ht="12.75">
      <c r="A34" s="11">
        <v>7</v>
      </c>
      <c r="B34" s="39" t="s">
        <v>18</v>
      </c>
      <c r="C34" s="40" t="s">
        <v>28</v>
      </c>
      <c r="D34" s="41" t="s">
        <v>14</v>
      </c>
      <c r="E34" s="42">
        <v>2001</v>
      </c>
      <c r="F34" s="18">
        <f t="shared" si="3"/>
        <v>39.2</v>
      </c>
      <c r="G34" s="19">
        <v>9.6</v>
      </c>
      <c r="H34" s="19">
        <v>8.75</v>
      </c>
      <c r="I34" s="19">
        <v>9.55</v>
      </c>
      <c r="J34" s="19">
        <v>11.3</v>
      </c>
      <c r="K34" s="26"/>
      <c r="L34" s="38">
        <v>9</v>
      </c>
      <c r="M34" s="1" t="str">
        <f t="shared" si="4"/>
        <v>Jahrgang 2000 -2001</v>
      </c>
      <c r="N34" s="27" t="str">
        <f t="shared" si="5"/>
        <v>Wettkampf 9  LK3</v>
      </c>
    </row>
    <row r="35" spans="1:14" ht="12.75">
      <c r="A35" s="11">
        <v>8</v>
      </c>
      <c r="B35" s="39" t="s">
        <v>77</v>
      </c>
      <c r="C35" s="13" t="s">
        <v>78</v>
      </c>
      <c r="D35" s="30" t="s">
        <v>9</v>
      </c>
      <c r="E35" s="17">
        <v>2000</v>
      </c>
      <c r="F35" s="18">
        <f t="shared" si="3"/>
        <v>38.9</v>
      </c>
      <c r="G35" s="19">
        <v>8.4</v>
      </c>
      <c r="H35" s="19">
        <v>9.5</v>
      </c>
      <c r="I35" s="19">
        <v>9.55</v>
      </c>
      <c r="J35" s="19">
        <v>11.45</v>
      </c>
      <c r="K35" s="26"/>
      <c r="L35" s="38">
        <v>9</v>
      </c>
      <c r="M35" s="1" t="str">
        <f t="shared" si="4"/>
        <v>Jahrgang 2000 -2001</v>
      </c>
      <c r="N35" s="27" t="str">
        <f t="shared" si="5"/>
        <v>Wettkampf 9  LK3</v>
      </c>
    </row>
    <row r="36" spans="1:14" ht="12.75">
      <c r="A36" s="11">
        <v>9</v>
      </c>
      <c r="B36" s="24" t="s">
        <v>26</v>
      </c>
      <c r="C36" s="13" t="s">
        <v>27</v>
      </c>
      <c r="D36" s="36" t="s">
        <v>15</v>
      </c>
      <c r="E36" s="17">
        <v>2001</v>
      </c>
      <c r="F36" s="18">
        <f t="shared" si="3"/>
        <v>10.4</v>
      </c>
      <c r="G36" s="16"/>
      <c r="H36" s="16"/>
      <c r="I36" s="16"/>
      <c r="J36" s="16">
        <v>10.4</v>
      </c>
      <c r="K36" s="26"/>
      <c r="L36" s="38">
        <v>9</v>
      </c>
      <c r="M36" s="1" t="str">
        <f t="shared" si="4"/>
        <v>Jahrgang 2000 -2001</v>
      </c>
      <c r="N36" s="27" t="str">
        <f t="shared" si="5"/>
        <v>Wettkampf 9  LK3</v>
      </c>
    </row>
    <row r="37" spans="1:14" ht="12.75">
      <c r="A37" s="21"/>
      <c r="B37" s="39"/>
      <c r="C37" s="13"/>
      <c r="D37" s="30"/>
      <c r="E37" s="17"/>
      <c r="F37" s="18"/>
      <c r="G37" s="19"/>
      <c r="H37" s="19"/>
      <c r="I37" s="19"/>
      <c r="J37" s="19"/>
      <c r="K37" s="26"/>
      <c r="L37" s="38"/>
      <c r="N37" s="27"/>
    </row>
    <row r="38" spans="1:14" ht="12.75">
      <c r="A38" s="21"/>
      <c r="B38" s="20"/>
      <c r="C38" s="20"/>
      <c r="D38" s="20"/>
      <c r="E38" s="20"/>
      <c r="F38" s="18"/>
      <c r="G38" s="19"/>
      <c r="H38" s="19"/>
      <c r="I38" s="19"/>
      <c r="J38" s="19"/>
      <c r="K38" s="26"/>
      <c r="L38" s="38"/>
      <c r="N38" s="27"/>
    </row>
    <row r="39" spans="1:14" ht="12.75">
      <c r="A39" s="21"/>
      <c r="B39" s="12" t="s">
        <v>35</v>
      </c>
      <c r="C39" s="13"/>
      <c r="D39" s="37" t="s">
        <v>39</v>
      </c>
      <c r="E39" s="20"/>
      <c r="F39" s="18"/>
      <c r="G39" s="19"/>
      <c r="H39" s="19"/>
      <c r="I39" s="19"/>
      <c r="J39" s="19"/>
      <c r="K39" s="26"/>
      <c r="L39" s="38"/>
      <c r="N39" s="27"/>
    </row>
    <row r="40" spans="1:14" ht="12.75">
      <c r="A40" s="21">
        <v>1</v>
      </c>
      <c r="B40" s="20" t="s">
        <v>80</v>
      </c>
      <c r="C40" s="20" t="s">
        <v>65</v>
      </c>
      <c r="D40" s="36" t="s">
        <v>15</v>
      </c>
      <c r="E40" s="20">
        <v>1998</v>
      </c>
      <c r="F40" s="18">
        <f aca="true" t="shared" si="6" ref="F40:F45">SUM(G40:J40)</f>
        <v>49.65</v>
      </c>
      <c r="G40" s="16">
        <v>11.6</v>
      </c>
      <c r="H40" s="16">
        <v>12.75</v>
      </c>
      <c r="I40" s="16">
        <v>11.9</v>
      </c>
      <c r="J40" s="16">
        <v>13.4</v>
      </c>
      <c r="K40" s="26"/>
      <c r="L40" s="38">
        <v>10</v>
      </c>
      <c r="M40" s="1" t="str">
        <f aca="true" t="shared" si="7" ref="M40:M45">$B$39</f>
        <v>Jahrgang 1998 - 1999</v>
      </c>
      <c r="N40" s="27" t="str">
        <f aca="true" t="shared" si="8" ref="N40:N45">$D$39</f>
        <v>Wettkampf 10 LK3</v>
      </c>
    </row>
    <row r="41" spans="1:14" ht="12.75">
      <c r="A41" s="21">
        <v>2</v>
      </c>
      <c r="B41" s="20" t="s">
        <v>18</v>
      </c>
      <c r="C41" s="20" t="s">
        <v>45</v>
      </c>
      <c r="D41" s="30" t="s">
        <v>14</v>
      </c>
      <c r="E41" s="20">
        <v>1999</v>
      </c>
      <c r="F41" s="18">
        <f t="shared" si="6"/>
        <v>47.55</v>
      </c>
      <c r="G41" s="16">
        <v>12.15</v>
      </c>
      <c r="H41" s="16">
        <v>12.75</v>
      </c>
      <c r="I41" s="16">
        <v>10.65</v>
      </c>
      <c r="J41" s="16">
        <v>12</v>
      </c>
      <c r="K41" s="26"/>
      <c r="L41" s="38">
        <v>10</v>
      </c>
      <c r="M41" s="1" t="str">
        <f t="shared" si="7"/>
        <v>Jahrgang 1998 - 1999</v>
      </c>
      <c r="N41" s="27" t="str">
        <f t="shared" si="8"/>
        <v>Wettkampf 10 LK3</v>
      </c>
    </row>
    <row r="42" spans="1:14" ht="12.75">
      <c r="A42" s="21">
        <v>3</v>
      </c>
      <c r="B42" s="20" t="s">
        <v>75</v>
      </c>
      <c r="C42" s="20" t="s">
        <v>76</v>
      </c>
      <c r="D42" s="30" t="s">
        <v>74</v>
      </c>
      <c r="E42" s="20">
        <v>1999</v>
      </c>
      <c r="F42" s="18">
        <f t="shared" si="6"/>
        <v>45.5</v>
      </c>
      <c r="G42" s="16">
        <v>11.2</v>
      </c>
      <c r="H42" s="16">
        <v>12.4</v>
      </c>
      <c r="I42" s="16">
        <v>10</v>
      </c>
      <c r="J42" s="16">
        <v>11.9</v>
      </c>
      <c r="K42" s="26"/>
      <c r="L42" s="38">
        <v>10</v>
      </c>
      <c r="M42" s="1" t="str">
        <f t="shared" si="7"/>
        <v>Jahrgang 1998 - 1999</v>
      </c>
      <c r="N42" s="27" t="str">
        <f t="shared" si="8"/>
        <v>Wettkampf 10 LK3</v>
      </c>
    </row>
    <row r="43" spans="1:14" ht="12.75">
      <c r="A43" s="21">
        <v>3</v>
      </c>
      <c r="B43" s="20" t="s">
        <v>63</v>
      </c>
      <c r="C43" s="20" t="s">
        <v>64</v>
      </c>
      <c r="D43" s="36" t="s">
        <v>15</v>
      </c>
      <c r="E43" s="20">
        <v>1999</v>
      </c>
      <c r="F43" s="18">
        <f t="shared" si="6"/>
        <v>45.49999999999999</v>
      </c>
      <c r="G43" s="16">
        <v>11.1</v>
      </c>
      <c r="H43" s="16">
        <v>10.7</v>
      </c>
      <c r="I43" s="16">
        <v>10.8</v>
      </c>
      <c r="J43" s="16">
        <v>12.9</v>
      </c>
      <c r="K43" s="26"/>
      <c r="L43" s="38">
        <v>10</v>
      </c>
      <c r="M43" s="1" t="str">
        <f t="shared" si="7"/>
        <v>Jahrgang 1998 - 1999</v>
      </c>
      <c r="N43" s="27" t="str">
        <f t="shared" si="8"/>
        <v>Wettkampf 10 LK3</v>
      </c>
    </row>
    <row r="44" spans="1:14" ht="12.75">
      <c r="A44" s="21">
        <v>5</v>
      </c>
      <c r="B44" s="20" t="s">
        <v>43</v>
      </c>
      <c r="C44" s="20" t="s">
        <v>44</v>
      </c>
      <c r="D44" s="30" t="s">
        <v>14</v>
      </c>
      <c r="E44" s="20">
        <v>1998</v>
      </c>
      <c r="F44" s="18">
        <f t="shared" si="6"/>
        <v>45.35</v>
      </c>
      <c r="G44" s="16">
        <v>10.4</v>
      </c>
      <c r="H44" s="16">
        <v>12.1</v>
      </c>
      <c r="I44" s="16">
        <v>11.2</v>
      </c>
      <c r="J44" s="16">
        <v>11.65</v>
      </c>
      <c r="K44" s="26"/>
      <c r="L44" s="38">
        <v>10</v>
      </c>
      <c r="M44" s="1" t="str">
        <f t="shared" si="7"/>
        <v>Jahrgang 1998 - 1999</v>
      </c>
      <c r="N44" s="27" t="str">
        <f t="shared" si="8"/>
        <v>Wettkampf 10 LK3</v>
      </c>
    </row>
    <row r="45" spans="1:14" ht="12.75">
      <c r="A45" s="21">
        <v>6</v>
      </c>
      <c r="B45" s="20" t="s">
        <v>77</v>
      </c>
      <c r="C45" s="20" t="s">
        <v>79</v>
      </c>
      <c r="D45" s="30" t="s">
        <v>9</v>
      </c>
      <c r="E45" s="20">
        <v>1998</v>
      </c>
      <c r="F45" s="18">
        <f t="shared" si="6"/>
        <v>41.5</v>
      </c>
      <c r="G45" s="16">
        <v>10.8</v>
      </c>
      <c r="H45" s="16">
        <v>8.2</v>
      </c>
      <c r="I45" s="16">
        <v>10.6</v>
      </c>
      <c r="J45" s="16">
        <v>11.9</v>
      </c>
      <c r="K45" s="26"/>
      <c r="L45" s="38">
        <v>10</v>
      </c>
      <c r="M45" s="1" t="str">
        <f t="shared" si="7"/>
        <v>Jahrgang 1998 - 1999</v>
      </c>
      <c r="N45" s="27" t="str">
        <f t="shared" si="8"/>
        <v>Wettkampf 10 LK3</v>
      </c>
    </row>
    <row r="46" spans="1:14" ht="12.75">
      <c r="A46" s="21"/>
      <c r="B46" s="20"/>
      <c r="C46" s="20"/>
      <c r="D46" s="30"/>
      <c r="E46" s="20"/>
      <c r="F46" s="18"/>
      <c r="G46" s="16"/>
      <c r="H46" s="16"/>
      <c r="I46" s="16"/>
      <c r="J46" s="16"/>
      <c r="K46" s="26"/>
      <c r="L46" s="38"/>
      <c r="N46" s="27"/>
    </row>
    <row r="47" spans="1:14" ht="12.75">
      <c r="A47" s="21"/>
      <c r="B47" s="20"/>
      <c r="C47" s="20"/>
      <c r="D47" s="20"/>
      <c r="E47" s="20"/>
      <c r="F47" s="18"/>
      <c r="G47" s="16"/>
      <c r="H47" s="16"/>
      <c r="I47" s="16"/>
      <c r="J47" s="16"/>
      <c r="K47" s="26"/>
      <c r="L47" s="38"/>
      <c r="N47" s="27"/>
    </row>
    <row r="48" spans="1:14" ht="12.75">
      <c r="A48" s="21"/>
      <c r="B48" s="12" t="s">
        <v>36</v>
      </c>
      <c r="C48" s="13"/>
      <c r="D48" s="37" t="s">
        <v>40</v>
      </c>
      <c r="E48" s="22"/>
      <c r="F48" s="18"/>
      <c r="G48" s="16"/>
      <c r="H48" s="16"/>
      <c r="I48" s="16"/>
      <c r="J48" s="16"/>
      <c r="K48" s="26"/>
      <c r="L48" s="38"/>
      <c r="N48" s="27"/>
    </row>
    <row r="49" spans="1:14" ht="12.75">
      <c r="A49" s="21">
        <v>1</v>
      </c>
      <c r="B49" s="34" t="s">
        <v>70</v>
      </c>
      <c r="C49" s="34" t="s">
        <v>71</v>
      </c>
      <c r="D49" s="30" t="s">
        <v>9</v>
      </c>
      <c r="E49" s="35">
        <v>1993</v>
      </c>
      <c r="F49" s="18">
        <f>SUM(G49:J49)</f>
        <v>52.349999999999994</v>
      </c>
      <c r="G49" s="16">
        <v>12.8</v>
      </c>
      <c r="H49" s="16">
        <v>12.7</v>
      </c>
      <c r="I49" s="16">
        <v>13.15</v>
      </c>
      <c r="J49" s="16">
        <v>13.7</v>
      </c>
      <c r="K49" s="26"/>
      <c r="L49" s="38">
        <v>11</v>
      </c>
      <c r="M49" s="1" t="str">
        <f>$B$48</f>
        <v>Jahrgang 1997 u. älter</v>
      </c>
      <c r="N49" s="27" t="str">
        <f>$D$48</f>
        <v>Wettkampf 11 LK3</v>
      </c>
    </row>
    <row r="50" spans="1:14" ht="12.75">
      <c r="A50" s="21">
        <v>2</v>
      </c>
      <c r="B50" s="24" t="s">
        <v>68</v>
      </c>
      <c r="C50" s="24" t="s">
        <v>69</v>
      </c>
      <c r="D50" s="30" t="s">
        <v>9</v>
      </c>
      <c r="E50" s="22">
        <v>1997</v>
      </c>
      <c r="F50" s="18">
        <f>SUM(G50:J50)</f>
        <v>49.65</v>
      </c>
      <c r="G50" s="16">
        <v>12</v>
      </c>
      <c r="H50" s="16">
        <v>12.45</v>
      </c>
      <c r="I50" s="16">
        <v>12.1</v>
      </c>
      <c r="J50" s="16">
        <v>13.1</v>
      </c>
      <c r="K50" s="26"/>
      <c r="L50" s="38">
        <v>11</v>
      </c>
      <c r="M50" s="1" t="str">
        <f>$B$48</f>
        <v>Jahrgang 1997 u. älter</v>
      </c>
      <c r="N50" s="27" t="str">
        <f>$D$48</f>
        <v>Wettkampf 11 LK3</v>
      </c>
    </row>
    <row r="51" spans="1:14" ht="12.75">
      <c r="A51" s="21"/>
      <c r="B51" s="24"/>
      <c r="C51" s="13"/>
      <c r="D51" s="30"/>
      <c r="E51" s="22"/>
      <c r="F51" s="18"/>
      <c r="G51" s="16"/>
      <c r="H51" s="16"/>
      <c r="I51" s="16"/>
      <c r="J51" s="16"/>
      <c r="K51" s="26"/>
      <c r="L51" s="38"/>
      <c r="N51" s="27"/>
    </row>
    <row r="52" spans="1:28" ht="12.75">
      <c r="A52" s="21"/>
      <c r="B52" s="24"/>
      <c r="C52" s="24"/>
      <c r="D52" s="30"/>
      <c r="E52" s="22"/>
      <c r="F52" s="18"/>
      <c r="G52" s="16"/>
      <c r="H52" s="16"/>
      <c r="I52" s="16"/>
      <c r="J52" s="16"/>
      <c r="AB52" s="2"/>
    </row>
    <row r="53" spans="1:28" ht="12.75">
      <c r="A53" s="21"/>
      <c r="B53" s="24"/>
      <c r="C53" s="24"/>
      <c r="D53" s="30"/>
      <c r="E53" s="22"/>
      <c r="F53" s="18"/>
      <c r="G53" s="16"/>
      <c r="H53" s="16"/>
      <c r="I53" s="16"/>
      <c r="J53" s="16"/>
      <c r="AA53" s="2"/>
      <c r="AB53" s="2"/>
    </row>
    <row r="54" spans="1:28" ht="12.75">
      <c r="A54" s="21"/>
      <c r="B54" s="20"/>
      <c r="C54" s="20"/>
      <c r="D54" s="20"/>
      <c r="E54" s="20"/>
      <c r="F54" s="18"/>
      <c r="G54" s="16"/>
      <c r="H54" s="16"/>
      <c r="I54" s="16"/>
      <c r="J54" s="16"/>
      <c r="AA54" s="2"/>
      <c r="AB54" s="2"/>
    </row>
    <row r="55" spans="10:28" ht="12.75">
      <c r="J55" s="1"/>
      <c r="AA55" s="2"/>
      <c r="AB55" s="2"/>
    </row>
    <row r="56" spans="9:28" ht="12.75">
      <c r="I56" s="1"/>
      <c r="J56" s="1"/>
      <c r="AA56" s="2"/>
      <c r="AB56" s="2"/>
    </row>
    <row r="57" spans="9:28" ht="12.75">
      <c r="I57" s="1"/>
      <c r="J57" s="1"/>
      <c r="AA57" s="2"/>
      <c r="AB57" s="2"/>
    </row>
    <row r="58" spans="9:28" ht="12.75">
      <c r="I58" s="1"/>
      <c r="J58" s="1"/>
      <c r="AA58" s="2"/>
      <c r="AB58" s="2"/>
    </row>
    <row r="59" spans="9:28" ht="12.75">
      <c r="I59" s="1"/>
      <c r="J59" s="1"/>
      <c r="AA59" s="2"/>
      <c r="AB59" s="2"/>
    </row>
    <row r="60" spans="9:28" ht="12.75">
      <c r="I60" s="1"/>
      <c r="J60" s="1"/>
      <c r="AA60" s="2"/>
      <c r="AB60" s="2"/>
    </row>
    <row r="61" spans="9:28" ht="12.75">
      <c r="I61" s="1"/>
      <c r="J61" s="1"/>
      <c r="AA61" s="2"/>
      <c r="AB61" s="2"/>
    </row>
    <row r="62" spans="9:28" ht="12.75">
      <c r="I62" s="1"/>
      <c r="J62" s="1"/>
      <c r="AA62" s="2"/>
      <c r="AB62" s="2"/>
    </row>
    <row r="63" spans="9:28" ht="12.75">
      <c r="I63" s="1"/>
      <c r="J63" s="1"/>
      <c r="AA63" s="2"/>
      <c r="AB63" s="2"/>
    </row>
    <row r="64" spans="9:28" ht="12.75">
      <c r="I64" s="1"/>
      <c r="J64" s="1"/>
      <c r="AA64" s="2"/>
      <c r="AB64" s="2"/>
    </row>
    <row r="65" spans="9:28" ht="12.75">
      <c r="I65" s="1"/>
      <c r="J65" s="1"/>
      <c r="AA65" s="2"/>
      <c r="AB65" s="2"/>
    </row>
    <row r="66" spans="9:28" ht="12.75">
      <c r="I66" s="1"/>
      <c r="J66" s="1"/>
      <c r="AA66" s="2"/>
      <c r="AB66" s="2"/>
    </row>
    <row r="67" spans="9:28" ht="12.75">
      <c r="I67" s="1"/>
      <c r="J67" s="1"/>
      <c r="AA67" s="2"/>
      <c r="AB67" s="2"/>
    </row>
    <row r="68" spans="9:28" ht="12.75">
      <c r="I68" s="1"/>
      <c r="J68" s="1"/>
      <c r="AA68" s="2"/>
      <c r="AB68" s="2"/>
    </row>
    <row r="69" spans="9:28" ht="12.75">
      <c r="I69" s="1"/>
      <c r="J69" s="1"/>
      <c r="AA69" s="2"/>
      <c r="AB69" s="2"/>
    </row>
    <row r="70" spans="9:28" ht="12.75">
      <c r="I70" s="1"/>
      <c r="J70" s="1"/>
      <c r="AA70" s="2"/>
      <c r="AB70" s="2"/>
    </row>
    <row r="71" spans="9:28" ht="12.75">
      <c r="I71" s="1"/>
      <c r="J71" s="1"/>
      <c r="AA71" s="2"/>
      <c r="AB71" s="2"/>
    </row>
    <row r="72" spans="9:28" ht="12.75">
      <c r="I72" s="1"/>
      <c r="J72" s="1"/>
      <c r="AA72" s="2"/>
      <c r="AB72" s="2"/>
    </row>
    <row r="73" spans="9:28" ht="12.75">
      <c r="I73" s="1"/>
      <c r="J73" s="1"/>
      <c r="AA73" s="2"/>
      <c r="AB73" s="2"/>
    </row>
    <row r="74" spans="9:28" ht="12.75">
      <c r="I74" s="1"/>
      <c r="J74" s="1"/>
      <c r="AA74" s="2"/>
      <c r="AB74" s="2"/>
    </row>
    <row r="75" spans="9:28" ht="12.75">
      <c r="I75" s="1"/>
      <c r="J75" s="1"/>
      <c r="AA75" s="2"/>
      <c r="AB75" s="2"/>
    </row>
    <row r="76" spans="9:28" ht="12.75">
      <c r="I76" s="1"/>
      <c r="J76" s="1"/>
      <c r="AA76" s="2"/>
      <c r="AB76" s="2"/>
    </row>
    <row r="77" spans="9:28" ht="12.75">
      <c r="I77" s="1"/>
      <c r="J77" s="1"/>
      <c r="AA77" s="2"/>
      <c r="AB77" s="2"/>
    </row>
    <row r="78" spans="9:28" ht="12.75">
      <c r="I78" s="1"/>
      <c r="J78" s="1"/>
      <c r="AA78" s="2"/>
      <c r="AB78" s="2"/>
    </row>
    <row r="79" spans="9:28" ht="12.75">
      <c r="I79" s="1"/>
      <c r="J79" s="1"/>
      <c r="AA79" s="2"/>
      <c r="AB79" s="2"/>
    </row>
    <row r="80" spans="9:28" ht="12.75">
      <c r="I80" s="1"/>
      <c r="J80" s="1"/>
      <c r="AA80" s="2"/>
      <c r="AB80" s="2"/>
    </row>
    <row r="81" spans="9:28" ht="12.75">
      <c r="I81" s="1"/>
      <c r="J81" s="1"/>
      <c r="AA81" s="2"/>
      <c r="AB81" s="2"/>
    </row>
    <row r="82" spans="9:28" ht="12.75">
      <c r="I82" s="1"/>
      <c r="J82" s="1"/>
      <c r="AA82" s="2"/>
      <c r="AB82" s="2"/>
    </row>
    <row r="83" spans="9:28" ht="12.75">
      <c r="I83" s="1"/>
      <c r="J83" s="1"/>
      <c r="AA83" s="2"/>
      <c r="AB83" s="2"/>
    </row>
    <row r="84" spans="9:28" ht="12.75">
      <c r="I84" s="1"/>
      <c r="J84" s="1"/>
      <c r="AA84" s="2"/>
      <c r="AB84" s="2"/>
    </row>
    <row r="85" spans="9:28" ht="12.75">
      <c r="I85" s="1"/>
      <c r="J85" s="1"/>
      <c r="AA85" s="2"/>
      <c r="AB85" s="2"/>
    </row>
    <row r="86" spans="9:28" ht="12.75">
      <c r="I86" s="1"/>
      <c r="J86" s="1"/>
      <c r="AA86" s="2"/>
      <c r="AB86" s="2"/>
    </row>
    <row r="87" spans="9:28" ht="12.75">
      <c r="I87" s="1"/>
      <c r="J87" s="1"/>
      <c r="AA87" s="2"/>
      <c r="AB87" s="2"/>
    </row>
    <row r="88" spans="9:28" ht="12.75">
      <c r="I88" s="1"/>
      <c r="J88" s="1"/>
      <c r="AA88" s="2"/>
      <c r="AB88" s="2"/>
    </row>
    <row r="89" spans="9:28" ht="12.75">
      <c r="I89" s="1"/>
      <c r="J89" s="1"/>
      <c r="AA89" s="2"/>
      <c r="AB89" s="2"/>
    </row>
    <row r="90" spans="9:28" ht="12.75">
      <c r="I90" s="1"/>
      <c r="J90" s="1"/>
      <c r="AA90" s="2"/>
      <c r="AB90" s="2"/>
    </row>
    <row r="91" spans="9:28" ht="12.75">
      <c r="I91" s="1"/>
      <c r="J91" s="1"/>
      <c r="AA91" s="2"/>
      <c r="AB91" s="2"/>
    </row>
    <row r="92" spans="9:28" ht="12.75">
      <c r="I92" s="1"/>
      <c r="J92" s="1"/>
      <c r="AA92" s="2"/>
      <c r="AB92" s="2"/>
    </row>
    <row r="93" spans="9:28" ht="12.75">
      <c r="I93" s="1"/>
      <c r="J93" s="1"/>
      <c r="AA93" s="2"/>
      <c r="AB93" s="2"/>
    </row>
    <row r="94" spans="9:28" ht="12.75">
      <c r="I94" s="1"/>
      <c r="J94" s="1"/>
      <c r="AA94" s="2"/>
      <c r="AB94" s="2"/>
    </row>
    <row r="95" spans="9:28" ht="12.75">
      <c r="I95" s="1"/>
      <c r="J95" s="1"/>
      <c r="AA95" s="2"/>
      <c r="AB95" s="2"/>
    </row>
    <row r="96" spans="9:28" ht="12.75">
      <c r="I96" s="1"/>
      <c r="J96" s="1"/>
      <c r="AA96" s="2"/>
      <c r="AB96" s="2"/>
    </row>
    <row r="97" spans="9:28" ht="12.75">
      <c r="I97" s="1"/>
      <c r="J97" s="1"/>
      <c r="AA97" s="2"/>
      <c r="AB97" s="2"/>
    </row>
    <row r="98" spans="9:28" ht="12.75">
      <c r="I98" s="1"/>
      <c r="J98" s="1"/>
      <c r="AA98" s="2"/>
      <c r="AB98" s="2"/>
    </row>
    <row r="99" spans="9:28" ht="12.75">
      <c r="I99" s="1"/>
      <c r="J99" s="1"/>
      <c r="AA99" s="2"/>
      <c r="AB99" s="2"/>
    </row>
    <row r="100" spans="9:28" ht="12.75">
      <c r="I100" s="1"/>
      <c r="J100" s="1"/>
      <c r="AA100" s="2"/>
      <c r="AB100" s="2"/>
    </row>
    <row r="101" spans="9:28" ht="12.75">
      <c r="I101" s="1"/>
      <c r="J101" s="1"/>
      <c r="AA101" s="2"/>
      <c r="AB101" s="2"/>
    </row>
    <row r="102" spans="9:28" ht="12.75">
      <c r="I102" s="1"/>
      <c r="J102" s="1"/>
      <c r="AA102" s="2"/>
      <c r="AB102" s="2"/>
    </row>
    <row r="103" spans="9:28" ht="12.75">
      <c r="I103" s="1"/>
      <c r="J103" s="1"/>
      <c r="AA103" s="2"/>
      <c r="AB103" s="2"/>
    </row>
    <row r="104" spans="9:28" ht="12.75">
      <c r="I104" s="1"/>
      <c r="J104" s="1"/>
      <c r="AA104" s="2"/>
      <c r="AB104" s="2"/>
    </row>
    <row r="105" spans="9:28" ht="12.75">
      <c r="I105" s="1"/>
      <c r="J105" s="1"/>
      <c r="AA105" s="2"/>
      <c r="AB105" s="2"/>
    </row>
    <row r="106" spans="9:28" ht="12.75">
      <c r="I106" s="1"/>
      <c r="J106" s="1"/>
      <c r="AA106" s="2"/>
      <c r="AB106" s="2"/>
    </row>
    <row r="107" spans="9:28" ht="12.75">
      <c r="I107" s="1"/>
      <c r="J107" s="1"/>
      <c r="AA107" s="2"/>
      <c r="AB107" s="2"/>
    </row>
    <row r="108" spans="9:28" ht="12.75">
      <c r="I108" s="1"/>
      <c r="J108" s="1"/>
      <c r="AA108" s="2"/>
      <c r="AB108" s="2"/>
    </row>
    <row r="109" spans="9:28" ht="12.75">
      <c r="I109" s="1"/>
      <c r="J109" s="1"/>
      <c r="AA109" s="2"/>
      <c r="AB109" s="2"/>
    </row>
    <row r="110" spans="9:28" ht="12.75">
      <c r="I110" s="1"/>
      <c r="J110" s="1"/>
      <c r="AA110" s="2"/>
      <c r="AB110" s="2"/>
    </row>
    <row r="111" spans="9:28" ht="12.75">
      <c r="I111" s="1"/>
      <c r="J111" s="1"/>
      <c r="AA111" s="2"/>
      <c r="AB111" s="2"/>
    </row>
    <row r="112" spans="9:28" ht="12.75">
      <c r="I112" s="1"/>
      <c r="J112" s="1"/>
      <c r="AA112" s="2"/>
      <c r="AB112" s="2"/>
    </row>
    <row r="113" spans="9:28" ht="12.75">
      <c r="I113" s="1"/>
      <c r="J113" s="1"/>
      <c r="AA113" s="2"/>
      <c r="AB113" s="2"/>
    </row>
    <row r="114" spans="9:28" ht="12.75">
      <c r="I114" s="1"/>
      <c r="J114" s="1"/>
      <c r="AA114" s="2"/>
      <c r="AB114" s="2"/>
    </row>
    <row r="115" spans="9:28" ht="12.75">
      <c r="I115" s="1"/>
      <c r="J115" s="1"/>
      <c r="AA115" s="2"/>
      <c r="AB115" s="2"/>
    </row>
    <row r="116" spans="9:28" ht="12.75">
      <c r="I116" s="1"/>
      <c r="J116" s="1"/>
      <c r="AA116" s="2"/>
      <c r="AB116" s="2"/>
    </row>
    <row r="117" spans="9:28" ht="12.75">
      <c r="I117" s="1"/>
      <c r="J117" s="1"/>
      <c r="AA117" s="2"/>
      <c r="AB117" s="2"/>
    </row>
    <row r="118" spans="9:28" ht="12.75">
      <c r="I118" s="1"/>
      <c r="J118" s="1"/>
      <c r="AA118" s="2"/>
      <c r="AB118" s="2"/>
    </row>
    <row r="119" spans="9:28" ht="12.75">
      <c r="I119" s="1"/>
      <c r="J119" s="1"/>
      <c r="AA119" s="2"/>
      <c r="AB119" s="2"/>
    </row>
    <row r="120" spans="9:28" ht="12.75">
      <c r="I120" s="1"/>
      <c r="J120" s="1"/>
      <c r="AA120" s="2"/>
      <c r="AB120" s="2"/>
    </row>
    <row r="121" spans="9:28" ht="12.75">
      <c r="I121" s="1"/>
      <c r="J121" s="1"/>
      <c r="AA121" s="2"/>
      <c r="AB121" s="2"/>
    </row>
    <row r="122" spans="9:28" ht="12.75">
      <c r="I122" s="1"/>
      <c r="J122" s="1"/>
      <c r="AA122" s="2"/>
      <c r="AB122" s="2"/>
    </row>
    <row r="123" spans="9:28" ht="12.75">
      <c r="I123" s="1"/>
      <c r="J123" s="1"/>
      <c r="AA123" s="2"/>
      <c r="AB123" s="2"/>
    </row>
    <row r="124" spans="9:28" ht="12.75">
      <c r="I124" s="1"/>
      <c r="J124" s="1"/>
      <c r="AA124" s="2"/>
      <c r="AB124" s="2"/>
    </row>
    <row r="125" spans="9:28" ht="12.75">
      <c r="I125" s="1"/>
      <c r="J125" s="1"/>
      <c r="AA125" s="2"/>
      <c r="AB125" s="2"/>
    </row>
    <row r="126" spans="9:28" ht="12.75">
      <c r="I126" s="1"/>
      <c r="J126" s="1"/>
      <c r="AA126" s="2"/>
      <c r="AB126" s="2"/>
    </row>
    <row r="127" spans="9:28" ht="12.75">
      <c r="I127" s="1"/>
      <c r="J127" s="1"/>
      <c r="AA127" s="2"/>
      <c r="AB127" s="2"/>
    </row>
    <row r="128" spans="9:28" ht="12.75">
      <c r="I128" s="1"/>
      <c r="J128" s="1"/>
      <c r="AA128" s="2"/>
      <c r="AB128" s="2"/>
    </row>
    <row r="129" spans="9:28" ht="12.75">
      <c r="I129" s="1"/>
      <c r="J129" s="1"/>
      <c r="AA129" s="2"/>
      <c r="AB129" s="2"/>
    </row>
    <row r="130" spans="9:28" ht="12.75">
      <c r="I130" s="1"/>
      <c r="J130" s="1"/>
      <c r="AA130" s="2"/>
      <c r="AB130" s="2"/>
    </row>
    <row r="131" spans="9:28" ht="12.75">
      <c r="I131" s="1"/>
      <c r="J131" s="1"/>
      <c r="AA131" s="2"/>
      <c r="AB131" s="2"/>
    </row>
    <row r="132" spans="9:28" ht="12.75">
      <c r="I132" s="1"/>
      <c r="J132" s="1"/>
      <c r="AA132" s="2"/>
      <c r="AB132" s="2"/>
    </row>
    <row r="133" spans="9:28" ht="12.75">
      <c r="I133" s="1"/>
      <c r="J133" s="1"/>
      <c r="AA133" s="2"/>
      <c r="AB133" s="2"/>
    </row>
    <row r="134" spans="9:28" ht="12.75">
      <c r="I134" s="1"/>
      <c r="J134" s="1"/>
      <c r="AA134" s="2"/>
      <c r="AB134" s="2"/>
    </row>
    <row r="135" spans="9:28" ht="12.75">
      <c r="I135" s="1"/>
      <c r="J135" s="1"/>
      <c r="AA135" s="2"/>
      <c r="AB135" s="2"/>
    </row>
    <row r="136" spans="9:28" ht="12.75">
      <c r="I136" s="1"/>
      <c r="J136" s="1"/>
      <c r="AA136" s="2"/>
      <c r="AB136" s="2"/>
    </row>
    <row r="137" spans="9:28" ht="12.75">
      <c r="I137" s="1"/>
      <c r="J137" s="1"/>
      <c r="AA137" s="2"/>
      <c r="AB137" s="2"/>
    </row>
    <row r="138" spans="9:10" ht="12.75">
      <c r="I138" s="1"/>
      <c r="J138" s="1"/>
    </row>
    <row r="139" spans="9:10" ht="12.75">
      <c r="I139" s="1"/>
      <c r="J139" s="1"/>
    </row>
    <row r="140" spans="9:10" ht="12.75">
      <c r="I140" s="1"/>
      <c r="J140" s="1"/>
    </row>
  </sheetData>
  <sheetProtection/>
  <printOptions/>
  <pageMargins left="0.54" right="0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Gaujugendwart</dc:creator>
  <cp:keywords/>
  <dc:description/>
  <cp:lastModifiedBy>Andrea</cp:lastModifiedBy>
  <cp:lastPrinted>2015-03-08T16:11:03Z</cp:lastPrinted>
  <dcterms:created xsi:type="dcterms:W3CDTF">2008-11-08T22:52:30Z</dcterms:created>
  <dcterms:modified xsi:type="dcterms:W3CDTF">2015-03-08T18:04:45Z</dcterms:modified>
  <cp:category/>
  <cp:version/>
  <cp:contentType/>
  <cp:contentStatus/>
</cp:coreProperties>
</file>